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Key" sheetId="1" r:id="rId4"/>
    <sheet state="visible" name="Unique connections" sheetId="2" r:id="rId5"/>
    <sheet state="visible" name="Sheild Matrix" sheetId="3" r:id="rId6"/>
    <sheet state="visible" name="Grass conections" sheetId="4" r:id="rId7"/>
    <sheet state="visible" name="Road conections" sheetId="5" r:id="rId8"/>
    <sheet state="visible" name="City conections" sheetId="6" r:id="rId9"/>
  </sheets>
  <definedNames/>
  <calcPr/>
</workbook>
</file>

<file path=xl/sharedStrings.xml><?xml version="1.0" encoding="utf-8"?>
<sst xmlns="http://schemas.openxmlformats.org/spreadsheetml/2006/main" count="290" uniqueCount="50">
  <si>
    <t>key</t>
  </si>
  <si>
    <t>A</t>
  </si>
  <si>
    <t>entrance into city with sheild (3 side city 1 rode into)</t>
  </si>
  <si>
    <t>B</t>
  </si>
  <si>
    <t>left turn rode</t>
  </si>
  <si>
    <t>C</t>
  </si>
  <si>
    <t>4 way intersection</t>
  </si>
  <si>
    <t>D</t>
  </si>
  <si>
    <t>3 way intersection no city</t>
  </si>
  <si>
    <t>E</t>
  </si>
  <si>
    <t>left turn rode with 1 city top</t>
  </si>
  <si>
    <t>F</t>
  </si>
  <si>
    <t>entrance into city(3 side city 1 rode into)</t>
  </si>
  <si>
    <t>G</t>
  </si>
  <si>
    <t>right turn upper right diagonal city</t>
  </si>
  <si>
    <t>H</t>
  </si>
  <si>
    <t>right turn upper right diagonal city with sheild</t>
  </si>
  <si>
    <t>I</t>
  </si>
  <si>
    <t>3 way intersection wuth city top</t>
  </si>
  <si>
    <t>J</t>
  </si>
  <si>
    <t>city chock point with sheild</t>
  </si>
  <si>
    <t>K</t>
  </si>
  <si>
    <t xml:space="preserve">straight rode </t>
  </si>
  <si>
    <t>L</t>
  </si>
  <si>
    <t>feild choke point with 2 cities</t>
  </si>
  <si>
    <t>M</t>
  </si>
  <si>
    <t>right turn upper left diagonal city with sheild</t>
  </si>
  <si>
    <t>N</t>
  </si>
  <si>
    <t>monistary</t>
  </si>
  <si>
    <t>O</t>
  </si>
  <si>
    <t>right turn upper city</t>
  </si>
  <si>
    <t>P</t>
  </si>
  <si>
    <t>rode into monistary</t>
  </si>
  <si>
    <t>Q</t>
  </si>
  <si>
    <t>horizontal rode with top city</t>
  </si>
  <si>
    <t>R</t>
  </si>
  <si>
    <t>2 edge cities</t>
  </si>
  <si>
    <t>S</t>
  </si>
  <si>
    <t>city with a little grass (3 city 1 nothing)</t>
  </si>
  <si>
    <t>T</t>
  </si>
  <si>
    <t>city with a little grass and sheild(3 city 1 nothing)</t>
  </si>
  <si>
    <t>U</t>
  </si>
  <si>
    <t>upper left diagonal city</t>
  </si>
  <si>
    <t>V</t>
  </si>
  <si>
    <t xml:space="preserve">top city </t>
  </si>
  <si>
    <t>W</t>
  </si>
  <si>
    <t>choke point</t>
  </si>
  <si>
    <t>X</t>
  </si>
  <si>
    <t>full city with sheild</t>
  </si>
  <si>
    <t>0]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</si>
</sst>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3">
    <font>
      <sz val="10.0"/>
      <color rgb="FF000000"/>
      <name val="Arial"/>
      <scheme val="minor"/>
    </font>
    <font>
      <color theme="1"/>
      <name val="Arial"/>
      <scheme val="minor"/>
    </font>
    <font>
      <color theme="1"/>
      <name val="Arial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2" numFmtId="0" xfId="0" applyAlignment="1" applyFont="1">
      <alignment horizontal="right" vertical="bottom"/>
    </xf>
    <xf borderId="0" fillId="0" fontId="1" numFmtId="0" xfId="0" applyFont="1"/>
    <xf borderId="0" fillId="0" fontId="2" numFmtId="0" xfId="0" applyAlignment="1" applyFont="1">
      <alignment horizontal="right" vertical="bottom"/>
    </xf>
    <xf borderId="0" fillId="0" fontId="2" numFmtId="0" xfId="0" applyAlignment="1" applyFont="1">
      <alignment horizontal="right" readingOrder="0" vertical="bottom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371475</xdr:colOff>
      <xdr:row>3</xdr:row>
      <xdr:rowOff>200025</xdr:rowOff>
    </xdr:from>
    <xdr:ext cx="4876800" cy="4438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17</xdr:col>
      <xdr:colOff>304800</xdr:colOff>
      <xdr:row>0</xdr:row>
      <xdr:rowOff>76200</xdr:rowOff>
    </xdr:from>
    <xdr:ext cx="4876800" cy="4438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</row>
    <row r="2">
      <c r="A2" s="1" t="s">
        <v>1</v>
      </c>
      <c r="B2" s="1" t="s">
        <v>2</v>
      </c>
    </row>
    <row r="3">
      <c r="A3" s="1" t="s">
        <v>3</v>
      </c>
      <c r="B3" s="1" t="s">
        <v>4</v>
      </c>
    </row>
    <row r="4">
      <c r="A4" s="1" t="s">
        <v>5</v>
      </c>
      <c r="B4" s="1" t="s">
        <v>6</v>
      </c>
    </row>
    <row r="5">
      <c r="A5" s="1" t="s">
        <v>7</v>
      </c>
      <c r="B5" s="1" t="s">
        <v>8</v>
      </c>
    </row>
    <row r="6">
      <c r="A6" s="1" t="s">
        <v>9</v>
      </c>
      <c r="B6" s="1" t="s">
        <v>10</v>
      </c>
    </row>
    <row r="7">
      <c r="A7" s="1" t="s">
        <v>11</v>
      </c>
      <c r="B7" s="1" t="s">
        <v>12</v>
      </c>
    </row>
    <row r="8">
      <c r="A8" s="1" t="s">
        <v>13</v>
      </c>
      <c r="B8" s="1" t="s">
        <v>14</v>
      </c>
    </row>
    <row r="9">
      <c r="A9" s="1" t="s">
        <v>15</v>
      </c>
      <c r="B9" s="1" t="s">
        <v>16</v>
      </c>
    </row>
    <row r="10">
      <c r="A10" s="1" t="s">
        <v>17</v>
      </c>
      <c r="B10" s="1" t="s">
        <v>18</v>
      </c>
    </row>
    <row r="11">
      <c r="A11" s="1" t="s">
        <v>19</v>
      </c>
      <c r="B11" s="1" t="s">
        <v>20</v>
      </c>
    </row>
    <row r="12">
      <c r="A12" s="1" t="s">
        <v>21</v>
      </c>
      <c r="B12" s="1" t="s">
        <v>22</v>
      </c>
    </row>
    <row r="13">
      <c r="A13" s="1" t="s">
        <v>23</v>
      </c>
      <c r="B13" s="1" t="s">
        <v>24</v>
      </c>
    </row>
    <row r="14">
      <c r="A14" s="1" t="s">
        <v>25</v>
      </c>
      <c r="B14" s="1" t="s">
        <v>26</v>
      </c>
    </row>
    <row r="15">
      <c r="A15" s="1" t="s">
        <v>27</v>
      </c>
      <c r="B15" s="1" t="s">
        <v>28</v>
      </c>
    </row>
    <row r="16">
      <c r="A16" s="1" t="s">
        <v>29</v>
      </c>
      <c r="B16" s="1" t="s">
        <v>30</v>
      </c>
    </row>
    <row r="17">
      <c r="A17" s="1" t="s">
        <v>31</v>
      </c>
      <c r="B17" s="1" t="s">
        <v>32</v>
      </c>
    </row>
    <row r="18">
      <c r="A18" s="1" t="s">
        <v>33</v>
      </c>
      <c r="B18" s="1" t="s">
        <v>34</v>
      </c>
    </row>
    <row r="19">
      <c r="A19" s="1" t="s">
        <v>35</v>
      </c>
      <c r="B19" s="1" t="s">
        <v>36</v>
      </c>
    </row>
    <row r="20">
      <c r="A20" s="1" t="s">
        <v>37</v>
      </c>
      <c r="B20" s="1" t="s">
        <v>38</v>
      </c>
    </row>
    <row r="21">
      <c r="A21" s="1" t="s">
        <v>39</v>
      </c>
      <c r="B21" s="1" t="s">
        <v>40</v>
      </c>
    </row>
    <row r="22">
      <c r="A22" s="1" t="s">
        <v>41</v>
      </c>
      <c r="B22" s="1" t="s">
        <v>42</v>
      </c>
    </row>
    <row r="23">
      <c r="A23" s="1" t="s">
        <v>43</v>
      </c>
      <c r="B23" s="1" t="s">
        <v>44</v>
      </c>
    </row>
    <row r="24">
      <c r="A24" s="1" t="s">
        <v>45</v>
      </c>
      <c r="B24" s="1" t="s">
        <v>46</v>
      </c>
    </row>
    <row r="25">
      <c r="A25" s="1" t="s">
        <v>47</v>
      </c>
      <c r="B25" s="1" t="s">
        <v>48</v>
      </c>
    </row>
    <row r="26">
      <c r="A26" s="1"/>
    </row>
    <row r="27">
      <c r="A27" s="1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>
      <c r="A2" s="1" t="s">
        <v>1</v>
      </c>
      <c r="B2" s="2">
        <f>4*(3+3+3+1)</f>
        <v>40</v>
      </c>
      <c r="C2" s="3">
        <f>B3</f>
        <v>8</v>
      </c>
      <c r="D2" s="3">
        <f>B4</f>
        <v>4</v>
      </c>
      <c r="E2" s="3">
        <f>B5</f>
        <v>12</v>
      </c>
      <c r="F2" s="3">
        <f>B6</f>
        <v>20</v>
      </c>
      <c r="G2" s="3">
        <f>B7</f>
        <v>40</v>
      </c>
      <c r="H2" s="3">
        <f>B8</f>
        <v>32</v>
      </c>
      <c r="I2" s="3">
        <f>B9</f>
        <v>32</v>
      </c>
      <c r="J2" s="3">
        <f>B10</f>
        <v>24</v>
      </c>
      <c r="K2" s="3">
        <f>B11</f>
        <v>12</v>
      </c>
      <c r="L2" s="3">
        <f>B12</f>
        <v>4</v>
      </c>
      <c r="M2" s="3">
        <f>B13</f>
        <v>12</v>
      </c>
      <c r="N2" s="3">
        <f>B14</f>
        <v>24</v>
      </c>
      <c r="O2" s="3">
        <f>B15</f>
        <v>0</v>
      </c>
      <c r="P2" s="3">
        <f>B16</f>
        <v>20</v>
      </c>
      <c r="Q2" s="3">
        <f>B17</f>
        <v>16</v>
      </c>
      <c r="R2" s="3">
        <f>B18</f>
        <v>20</v>
      </c>
      <c r="S2" s="3">
        <f>B19</f>
        <v>32</v>
      </c>
      <c r="T2" s="3">
        <f>B20</f>
        <v>36</v>
      </c>
      <c r="U2" s="3">
        <f>B21</f>
        <v>36</v>
      </c>
      <c r="V2" s="3">
        <f>B22</f>
        <v>24</v>
      </c>
      <c r="W2" s="3">
        <f>B23</f>
        <v>12</v>
      </c>
      <c r="X2" s="3">
        <f>B24</f>
        <v>12</v>
      </c>
      <c r="Y2" s="3">
        <f>B25</f>
        <v>12</v>
      </c>
    </row>
    <row r="3">
      <c r="A3" s="1" t="s">
        <v>3</v>
      </c>
      <c r="B3" s="4">
        <f>4*(0+0+0+2)</f>
        <v>8</v>
      </c>
      <c r="C3" s="3">
        <f>4*(2+2+2+2)</f>
        <v>32</v>
      </c>
      <c r="D3" s="3">
        <f>C4</f>
        <v>8</v>
      </c>
      <c r="E3" s="3">
        <f>C5</f>
        <v>32</v>
      </c>
      <c r="F3" s="3">
        <f>C6</f>
        <v>24</v>
      </c>
      <c r="G3" s="3">
        <f>C7</f>
        <v>8</v>
      </c>
      <c r="H3" s="3">
        <f>C8</f>
        <v>16</v>
      </c>
      <c r="I3" s="3">
        <f>C9</f>
        <v>16</v>
      </c>
      <c r="J3" s="3">
        <f>C10</f>
        <v>24</v>
      </c>
      <c r="K3" s="3">
        <f>C11</f>
        <v>8</v>
      </c>
      <c r="L3" s="3">
        <f>C12</f>
        <v>16</v>
      </c>
      <c r="M3" s="3">
        <f>C13</f>
        <v>8</v>
      </c>
      <c r="N3" s="3">
        <f>C14</f>
        <v>16</v>
      </c>
      <c r="O3" s="3">
        <f>C15</f>
        <v>8</v>
      </c>
      <c r="P3" s="3">
        <f>C16</f>
        <v>24</v>
      </c>
      <c r="Q3" s="3">
        <f>C17</f>
        <v>24</v>
      </c>
      <c r="R3" s="3">
        <f>C18</f>
        <v>24</v>
      </c>
      <c r="S3" s="3">
        <f>C19</f>
        <v>16</v>
      </c>
      <c r="T3" s="3">
        <f>C20</f>
        <v>8</v>
      </c>
      <c r="U3" s="3">
        <f>C21</f>
        <v>8</v>
      </c>
      <c r="V3" s="3">
        <f>C22</f>
        <v>16</v>
      </c>
      <c r="W3" s="3">
        <f>C23</f>
        <v>24</v>
      </c>
      <c r="X3" s="3">
        <f>C24</f>
        <v>8</v>
      </c>
      <c r="Y3" s="3">
        <f>C25</f>
        <v>0</v>
      </c>
    </row>
    <row r="4">
      <c r="A4" s="1" t="s">
        <v>5</v>
      </c>
      <c r="B4" s="4">
        <f>1*(0+0+0+4)</f>
        <v>4</v>
      </c>
      <c r="C4" s="1">
        <f>1*(2+2+2+2)</f>
        <v>8</v>
      </c>
      <c r="D4" s="3">
        <f>0</f>
        <v>0</v>
      </c>
      <c r="E4" s="3">
        <f>D5</f>
        <v>12</v>
      </c>
      <c r="F4" s="3">
        <f>D6</f>
        <v>8</v>
      </c>
      <c r="G4" s="3">
        <f>D7</f>
        <v>4</v>
      </c>
      <c r="H4" s="3">
        <f>D8</f>
        <v>8</v>
      </c>
      <c r="I4" s="3">
        <f>D9</f>
        <v>8</v>
      </c>
      <c r="J4" s="3">
        <f>D10</f>
        <v>12</v>
      </c>
      <c r="K4" s="3">
        <f>D11</f>
        <v>0</v>
      </c>
      <c r="L4" s="3">
        <f>D12</f>
        <v>8</v>
      </c>
      <c r="M4" s="3">
        <f>D13</f>
        <v>0</v>
      </c>
      <c r="N4" s="3">
        <f>D14</f>
        <v>0</v>
      </c>
      <c r="O4" s="3">
        <f>D15</f>
        <v>0</v>
      </c>
      <c r="P4" s="3">
        <f>D16</f>
        <v>8</v>
      </c>
      <c r="Q4" s="3">
        <f>D17</f>
        <v>4</v>
      </c>
      <c r="R4" s="3">
        <f>D18</f>
        <v>8</v>
      </c>
      <c r="S4" s="3">
        <f>D19</f>
        <v>0</v>
      </c>
      <c r="T4" s="3">
        <f>D20</f>
        <v>0</v>
      </c>
      <c r="U4" s="3">
        <f>D21</f>
        <v>0</v>
      </c>
      <c r="V4" s="3">
        <f>D22</f>
        <v>0</v>
      </c>
      <c r="W4" s="3">
        <f>D23</f>
        <v>0</v>
      </c>
      <c r="X4" s="3">
        <f>D24</f>
        <v>0</v>
      </c>
      <c r="Y4" s="3">
        <f>D25</f>
        <v>0</v>
      </c>
    </row>
    <row r="5">
      <c r="A5" s="1" t="s">
        <v>7</v>
      </c>
      <c r="B5" s="4">
        <f>4*(0+0+0+3)</f>
        <v>12</v>
      </c>
      <c r="C5" s="3">
        <f>4*(2+2+2+2)</f>
        <v>32</v>
      </c>
      <c r="D5" s="3">
        <f>12</f>
        <v>12</v>
      </c>
      <c r="E5" s="3">
        <f>4*(3+1+3+3)</f>
        <v>40</v>
      </c>
      <c r="F5" s="3">
        <f>E6</f>
        <v>28</v>
      </c>
      <c r="G5" s="3">
        <f>E7</f>
        <v>12</v>
      </c>
      <c r="H5" s="3">
        <f t="shared" ref="H5:I5" si="1">E8</f>
        <v>24</v>
      </c>
      <c r="I5" s="3">
        <f t="shared" si="1"/>
        <v>24</v>
      </c>
      <c r="J5" s="3">
        <f>E10</f>
        <v>36</v>
      </c>
      <c r="K5" s="3">
        <f>E11</f>
        <v>8</v>
      </c>
      <c r="L5" s="3">
        <f>E12</f>
        <v>16</v>
      </c>
      <c r="M5" s="3">
        <f>E13</f>
        <v>8</v>
      </c>
      <c r="N5" s="3">
        <f>E14</f>
        <v>8</v>
      </c>
      <c r="O5" s="3">
        <f>E15</f>
        <v>4</v>
      </c>
      <c r="P5" s="3">
        <f>E16</f>
        <v>28</v>
      </c>
      <c r="Q5" s="3">
        <f>E17</f>
        <v>24</v>
      </c>
      <c r="R5" s="3">
        <f>E18</f>
        <v>28</v>
      </c>
      <c r="S5" s="3">
        <f>E19</f>
        <v>8</v>
      </c>
      <c r="T5" s="3">
        <f>E20</f>
        <v>4</v>
      </c>
      <c r="U5" s="3">
        <f>E21</f>
        <v>4</v>
      </c>
      <c r="V5" s="3">
        <f>E22</f>
        <v>8</v>
      </c>
      <c r="W5" s="3">
        <f>E23</f>
        <v>12</v>
      </c>
      <c r="X5" s="3">
        <f>E24</f>
        <v>4</v>
      </c>
      <c r="Y5" s="3">
        <f>E25</f>
        <v>0</v>
      </c>
    </row>
    <row r="6">
      <c r="A6" s="1" t="s">
        <v>9</v>
      </c>
      <c r="B6" s="4">
        <f>4*(1+1+1+2)</f>
        <v>20</v>
      </c>
      <c r="C6" s="3">
        <f>4*(2+0+2+2)</f>
        <v>24</v>
      </c>
      <c r="D6" s="3">
        <f>8</f>
        <v>8</v>
      </c>
      <c r="E6" s="3">
        <f>4*(2+1+2+2)</f>
        <v>28</v>
      </c>
      <c r="F6" s="3">
        <f>4*(2+1+1+2)</f>
        <v>24</v>
      </c>
      <c r="G6" s="3">
        <f>F7</f>
        <v>20</v>
      </c>
      <c r="H6" s="3">
        <f t="shared" ref="H6:I6" si="2">F8</f>
        <v>24</v>
      </c>
      <c r="I6" s="3">
        <f t="shared" si="2"/>
        <v>32</v>
      </c>
      <c r="J6" s="3">
        <f>F10</f>
        <v>28</v>
      </c>
      <c r="K6" s="3">
        <f>F11</f>
        <v>8</v>
      </c>
      <c r="L6" s="3">
        <f>F12</f>
        <v>12</v>
      </c>
      <c r="M6" s="3">
        <f>F13</f>
        <v>8</v>
      </c>
      <c r="N6" s="3">
        <f>F14</f>
        <v>16</v>
      </c>
      <c r="O6" s="3">
        <f>F16</f>
        <v>24</v>
      </c>
      <c r="P6" s="3">
        <f>F16</f>
        <v>24</v>
      </c>
      <c r="Q6" s="3">
        <f>F17</f>
        <v>20</v>
      </c>
      <c r="R6" s="3">
        <f>F18</f>
        <v>24</v>
      </c>
      <c r="S6" s="3">
        <f>F19</f>
        <v>16</v>
      </c>
      <c r="T6" s="3">
        <f>F20</f>
        <v>16</v>
      </c>
      <c r="U6" s="3">
        <f>F21</f>
        <v>16</v>
      </c>
      <c r="V6" s="3">
        <f>F22</f>
        <v>16</v>
      </c>
      <c r="W6" s="3">
        <f>F23</f>
        <v>16</v>
      </c>
      <c r="X6" s="3">
        <f>F24</f>
        <v>8</v>
      </c>
      <c r="Y6" s="3">
        <f>F25</f>
        <v>4</v>
      </c>
    </row>
    <row r="7">
      <c r="A7" s="1" t="s">
        <v>11</v>
      </c>
      <c r="B7" s="2">
        <f>B2</f>
        <v>40</v>
      </c>
      <c r="C7" s="3">
        <f>4*(1+0+0+1)</f>
        <v>8</v>
      </c>
      <c r="D7" s="3">
        <f>4</f>
        <v>4</v>
      </c>
      <c r="E7" s="3">
        <f>4*(3)</f>
        <v>12</v>
      </c>
      <c r="F7" s="3">
        <f>4*(1+1+1+2)</f>
        <v>20</v>
      </c>
      <c r="G7" s="2">
        <f>G2</f>
        <v>40</v>
      </c>
      <c r="H7" s="4">
        <f t="shared" ref="H7:I7" si="3">4*(2+2+2+2)</f>
        <v>32</v>
      </c>
      <c r="I7" s="4">
        <f t="shared" si="3"/>
        <v>32</v>
      </c>
      <c r="J7" s="4">
        <f>4*(1+1+1+3)</f>
        <v>24</v>
      </c>
      <c r="K7" s="4">
        <f>2*(2+2+2+0)</f>
        <v>12</v>
      </c>
      <c r="L7" s="4">
        <f>2*(0+0+0+2)</f>
        <v>4</v>
      </c>
      <c r="M7" s="4">
        <f>2*(2+2+2+0)</f>
        <v>12</v>
      </c>
      <c r="N7" s="4">
        <f>4*(2+2+2+0)</f>
        <v>24</v>
      </c>
      <c r="O7" s="2">
        <v>0.0</v>
      </c>
      <c r="P7" s="2">
        <f>4*(1+1+1+2)</f>
        <v>20</v>
      </c>
      <c r="Q7" s="4">
        <f>4*(0+0+0+4)</f>
        <v>16</v>
      </c>
      <c r="R7" s="4">
        <f>4*(1+1+1+2)</f>
        <v>20</v>
      </c>
      <c r="S7" s="4">
        <f>4*(2+2+2+2)</f>
        <v>32</v>
      </c>
      <c r="T7" s="4">
        <f>4*(3+3+3+0)</f>
        <v>36</v>
      </c>
      <c r="U7" s="4">
        <f>T7</f>
        <v>36</v>
      </c>
      <c r="V7" s="4">
        <f>N7</f>
        <v>24</v>
      </c>
      <c r="W7" s="4">
        <f>4*(1+1+1+0)</f>
        <v>12</v>
      </c>
      <c r="X7" s="4">
        <f>2*(2+2+2+0)</f>
        <v>12</v>
      </c>
      <c r="Y7" s="4">
        <f>1*(4+4+4+0)</f>
        <v>12</v>
      </c>
    </row>
    <row r="8">
      <c r="A8" s="1" t="s">
        <v>13</v>
      </c>
      <c r="B8" s="4">
        <f>4*(2+2+2+2)</f>
        <v>32</v>
      </c>
      <c r="C8" s="3">
        <f>4*(2+0+0+2)</f>
        <v>16</v>
      </c>
      <c r="D8" s="3">
        <f t="shared" ref="D8:D9" si="6">8</f>
        <v>8</v>
      </c>
      <c r="E8" s="3">
        <f>4*(2+0+2+2)</f>
        <v>24</v>
      </c>
      <c r="F8" s="3">
        <f>4*(2+2+2+0)</f>
        <v>24</v>
      </c>
      <c r="G8" s="4">
        <f t="shared" ref="G8:I8" si="4">4*(2+2+2+2)</f>
        <v>32</v>
      </c>
      <c r="H8" s="3">
        <f t="shared" si="4"/>
        <v>32</v>
      </c>
      <c r="I8" s="3">
        <f t="shared" si="4"/>
        <v>32</v>
      </c>
      <c r="J8" s="3">
        <f t="shared" ref="J8:J9" si="9">4*(1+1+3+3)</f>
        <v>32</v>
      </c>
      <c r="K8" s="3">
        <f t="shared" ref="K8:K9" si="10">8</f>
        <v>8</v>
      </c>
      <c r="L8" s="3">
        <f t="shared" ref="L8:L9" si="11">2*(0+0+2+2)</f>
        <v>8</v>
      </c>
      <c r="M8" s="3">
        <f t="shared" ref="M8:M9" si="12">8</f>
        <v>8</v>
      </c>
      <c r="N8" s="3">
        <f t="shared" ref="N8:N9" si="13">16</f>
        <v>16</v>
      </c>
      <c r="O8" s="3">
        <f t="shared" ref="O8:O10" si="14">0</f>
        <v>0</v>
      </c>
      <c r="P8" s="3">
        <f t="shared" ref="P8:P9" si="15">4*(1+1+2+2)</f>
        <v>24</v>
      </c>
      <c r="Q8" s="3">
        <f t="shared" ref="Q8:Q9" si="16">4*(2)</f>
        <v>8</v>
      </c>
      <c r="R8" s="3">
        <f t="shared" ref="R8:R9" si="17">4*(1+1+2+2)</f>
        <v>24</v>
      </c>
      <c r="S8" s="3">
        <f t="shared" ref="S8:S9" si="18">4*(0+2+2+0)</f>
        <v>16</v>
      </c>
      <c r="T8" s="3">
        <f t="shared" ref="T8:T9" si="19">4*(3+3+0+0)</f>
        <v>24</v>
      </c>
      <c r="U8" s="3">
        <f t="shared" ref="U8:U9" si="20">24</f>
        <v>24</v>
      </c>
      <c r="V8" s="1">
        <v>16.0</v>
      </c>
      <c r="W8" s="1">
        <v>8.0</v>
      </c>
      <c r="X8" s="3">
        <f t="shared" ref="X8:X9" si="21">2*(2+2+0+0)</f>
        <v>8</v>
      </c>
      <c r="Y8" s="1">
        <v>8.0</v>
      </c>
    </row>
    <row r="9">
      <c r="A9" s="1" t="s">
        <v>15</v>
      </c>
      <c r="B9" s="4">
        <f t="shared" ref="B9:C9" si="5">B8</f>
        <v>32</v>
      </c>
      <c r="C9" s="3">
        <f t="shared" si="5"/>
        <v>16</v>
      </c>
      <c r="D9" s="3">
        <f t="shared" si="6"/>
        <v>8</v>
      </c>
      <c r="E9" s="3">
        <f t="shared" ref="E9:F9" si="7">24</f>
        <v>24</v>
      </c>
      <c r="F9" s="3">
        <f t="shared" si="7"/>
        <v>24</v>
      </c>
      <c r="G9" s="4">
        <f>G8</f>
        <v>32</v>
      </c>
      <c r="H9" s="3">
        <f t="shared" ref="H9:I9" si="8">32</f>
        <v>32</v>
      </c>
      <c r="I9" s="3">
        <f t="shared" si="8"/>
        <v>32</v>
      </c>
      <c r="J9" s="3">
        <f t="shared" si="9"/>
        <v>32</v>
      </c>
      <c r="K9" s="3">
        <f t="shared" si="10"/>
        <v>8</v>
      </c>
      <c r="L9" s="3">
        <f t="shared" si="11"/>
        <v>8</v>
      </c>
      <c r="M9" s="3">
        <f t="shared" si="12"/>
        <v>8</v>
      </c>
      <c r="N9" s="3">
        <f t="shared" si="13"/>
        <v>16</v>
      </c>
      <c r="O9" s="3">
        <f t="shared" si="14"/>
        <v>0</v>
      </c>
      <c r="P9" s="3">
        <f t="shared" si="15"/>
        <v>24</v>
      </c>
      <c r="Q9" s="3">
        <f t="shared" si="16"/>
        <v>8</v>
      </c>
      <c r="R9" s="3">
        <f t="shared" si="17"/>
        <v>24</v>
      </c>
      <c r="S9" s="3">
        <f t="shared" si="18"/>
        <v>16</v>
      </c>
      <c r="T9" s="3">
        <f t="shared" si="19"/>
        <v>24</v>
      </c>
      <c r="U9" s="3">
        <f t="shared" si="20"/>
        <v>24</v>
      </c>
      <c r="V9" s="1">
        <v>16.0</v>
      </c>
      <c r="W9" s="1">
        <v>8.0</v>
      </c>
      <c r="X9" s="3">
        <f t="shared" si="21"/>
        <v>8</v>
      </c>
      <c r="Y9" s="1">
        <v>8.0</v>
      </c>
    </row>
    <row r="10">
      <c r="A10" s="1" t="s">
        <v>17</v>
      </c>
      <c r="B10" s="4">
        <f>4*(1+1+1+3)</f>
        <v>24</v>
      </c>
      <c r="C10" s="3">
        <f>4*(3+0+0+3)</f>
        <v>24</v>
      </c>
      <c r="D10" s="3">
        <f>12</f>
        <v>12</v>
      </c>
      <c r="E10" s="3">
        <f>4*(3+0+3+3)</f>
        <v>36</v>
      </c>
      <c r="F10" s="3">
        <f>4*(3+1+0+3)</f>
        <v>28</v>
      </c>
      <c r="G10" s="4">
        <f>4*(1+1+1+3)</f>
        <v>24</v>
      </c>
      <c r="H10" s="3">
        <f t="shared" ref="H10:I10" si="22">4*(1+1+3+3)</f>
        <v>32</v>
      </c>
      <c r="I10" s="3">
        <f t="shared" si="22"/>
        <v>32</v>
      </c>
      <c r="J10" s="3">
        <f>4*(1+3+3+3)</f>
        <v>40</v>
      </c>
      <c r="K10" s="3">
        <f>2*(2)</f>
        <v>4</v>
      </c>
      <c r="L10" s="3">
        <f>2*(2+0+2+2)</f>
        <v>12</v>
      </c>
      <c r="M10" s="3">
        <f>4</f>
        <v>4</v>
      </c>
      <c r="N10" s="3">
        <f>8</f>
        <v>8</v>
      </c>
      <c r="O10" s="3">
        <f t="shared" si="14"/>
        <v>0</v>
      </c>
      <c r="P10" s="3">
        <f>4*(1+2+2+0)</f>
        <v>20</v>
      </c>
      <c r="Q10" s="1">
        <v>12.0</v>
      </c>
      <c r="R10" s="3">
        <f>4*(2+1+2+2)</f>
        <v>28</v>
      </c>
      <c r="S10" s="3">
        <f>8</f>
        <v>8</v>
      </c>
      <c r="T10" s="3">
        <f t="shared" ref="T10:U10" si="23">12</f>
        <v>12</v>
      </c>
      <c r="U10" s="3">
        <f t="shared" si="23"/>
        <v>12</v>
      </c>
      <c r="V10" s="3">
        <f>8</f>
        <v>8</v>
      </c>
      <c r="W10" s="3">
        <f t="shared" ref="W10:Y10" si="24">4</f>
        <v>4</v>
      </c>
      <c r="X10" s="3">
        <f t="shared" si="24"/>
        <v>4</v>
      </c>
      <c r="Y10" s="3">
        <f t="shared" si="24"/>
        <v>4</v>
      </c>
    </row>
    <row r="11">
      <c r="A11" s="1" t="s">
        <v>19</v>
      </c>
      <c r="B11" s="4">
        <f>2*(2+2+2+0)</f>
        <v>12</v>
      </c>
      <c r="C11" s="3">
        <f>2*(0+2+2+0)</f>
        <v>8</v>
      </c>
      <c r="D11" s="3">
        <f>0</f>
        <v>0</v>
      </c>
      <c r="E11" s="1">
        <f>2*(2+2)</f>
        <v>8</v>
      </c>
      <c r="F11" s="3">
        <f>2*(0+2+2+0)</f>
        <v>8</v>
      </c>
      <c r="G11" s="4">
        <f>2*(2+2+2+0)</f>
        <v>12</v>
      </c>
      <c r="H11" s="3">
        <f t="shared" ref="H11:I11" si="25">8</f>
        <v>8</v>
      </c>
      <c r="I11" s="3">
        <f t="shared" si="25"/>
        <v>8</v>
      </c>
      <c r="J11" s="3">
        <f>2*(2)</f>
        <v>4</v>
      </c>
      <c r="K11" s="3">
        <f>16</f>
        <v>16</v>
      </c>
      <c r="L11" s="3">
        <f>4</f>
        <v>4</v>
      </c>
      <c r="M11" s="3">
        <f t="shared" ref="M11:N11" si="26">16</f>
        <v>16</v>
      </c>
      <c r="N11" s="3">
        <f t="shared" si="26"/>
        <v>16</v>
      </c>
      <c r="O11" s="3">
        <f t="shared" ref="O11:O14" si="30">8</f>
        <v>8</v>
      </c>
      <c r="P11" s="3">
        <f>2*(1+1+1+1)</f>
        <v>8</v>
      </c>
      <c r="Q11" s="3">
        <f>12</f>
        <v>12</v>
      </c>
      <c r="R11" s="3">
        <f>8</f>
        <v>8</v>
      </c>
      <c r="S11" s="3">
        <f>16</f>
        <v>16</v>
      </c>
      <c r="T11" s="3">
        <f>2*(3+1+3+1)</f>
        <v>16</v>
      </c>
      <c r="U11" s="3">
        <f>16</f>
        <v>16</v>
      </c>
      <c r="V11" s="1">
        <f>2*(2+2+2+2)</f>
        <v>16</v>
      </c>
      <c r="W11" s="3">
        <f t="shared" ref="W11:X11" si="27">16</f>
        <v>16</v>
      </c>
      <c r="X11" s="3">
        <f t="shared" si="27"/>
        <v>16</v>
      </c>
      <c r="Y11" s="1">
        <v>8.0</v>
      </c>
    </row>
    <row r="12">
      <c r="A12" s="1" t="s">
        <v>21</v>
      </c>
      <c r="B12" s="4">
        <f>2*(0+0+0+2)</f>
        <v>4</v>
      </c>
      <c r="C12" s="3">
        <f>2*(2+2+2+2)</f>
        <v>16</v>
      </c>
      <c r="D12" s="3">
        <f>8</f>
        <v>8</v>
      </c>
      <c r="E12" s="3">
        <f>2*(2+2+2+2)</f>
        <v>16</v>
      </c>
      <c r="F12" s="3">
        <f>2*(2+0+2+2)</f>
        <v>12</v>
      </c>
      <c r="G12" s="4">
        <f>2*(0+0+0+2)</f>
        <v>4</v>
      </c>
      <c r="H12" s="3">
        <f t="shared" ref="H12:I12" si="28">2*(0+0+2+2)</f>
        <v>8</v>
      </c>
      <c r="I12" s="3">
        <f t="shared" si="28"/>
        <v>8</v>
      </c>
      <c r="J12" s="3">
        <f>2*(2+0+2+2)</f>
        <v>12</v>
      </c>
      <c r="K12" s="3">
        <f>4</f>
        <v>4</v>
      </c>
      <c r="L12" s="3">
        <f>16</f>
        <v>16</v>
      </c>
      <c r="M12" s="3">
        <f t="shared" ref="M12:N12" si="29">4</f>
        <v>4</v>
      </c>
      <c r="N12" s="3">
        <f t="shared" si="29"/>
        <v>4</v>
      </c>
      <c r="O12" s="3">
        <f t="shared" si="30"/>
        <v>8</v>
      </c>
      <c r="P12" s="3">
        <f>12</f>
        <v>12</v>
      </c>
      <c r="Q12" s="3">
        <f>16</f>
        <v>16</v>
      </c>
      <c r="R12" s="3">
        <f>2*(1+2+1+2)</f>
        <v>12</v>
      </c>
      <c r="S12" s="3">
        <f>8</f>
        <v>8</v>
      </c>
      <c r="T12" s="3">
        <f t="shared" ref="T12:U12" si="31">4</f>
        <v>4</v>
      </c>
      <c r="U12" s="3">
        <f t="shared" si="31"/>
        <v>4</v>
      </c>
      <c r="V12" s="3">
        <f>8</f>
        <v>8</v>
      </c>
      <c r="W12" s="3">
        <f>12</f>
        <v>12</v>
      </c>
      <c r="X12" s="3">
        <f>8</f>
        <v>8</v>
      </c>
      <c r="Y12" s="1">
        <v>0.0</v>
      </c>
    </row>
    <row r="13">
      <c r="A13" s="1" t="s">
        <v>23</v>
      </c>
      <c r="B13" s="4">
        <f>2*(2+2+2+0)</f>
        <v>12</v>
      </c>
      <c r="C13" s="3">
        <f>2*(0+2+2+0)</f>
        <v>8</v>
      </c>
      <c r="D13" s="1">
        <v>0.0</v>
      </c>
      <c r="E13" s="3">
        <f>4*(0+2+0+0)</f>
        <v>8</v>
      </c>
      <c r="F13" s="3">
        <f>2*(0+2+2+0)</f>
        <v>8</v>
      </c>
      <c r="G13" s="4">
        <f>2*(2+2+2+0)</f>
        <v>12</v>
      </c>
      <c r="H13" s="3">
        <f t="shared" ref="H13:I13" si="32">8</f>
        <v>8</v>
      </c>
      <c r="I13" s="3">
        <f t="shared" si="32"/>
        <v>8</v>
      </c>
      <c r="J13" s="3">
        <f>4</f>
        <v>4</v>
      </c>
      <c r="K13" s="3">
        <f t="shared" ref="K13:K14" si="36">16</f>
        <v>16</v>
      </c>
      <c r="L13" s="3">
        <f t="shared" ref="L13:L14" si="37">4</f>
        <v>4</v>
      </c>
      <c r="M13" s="3">
        <f t="shared" ref="M13:N13" si="33">16</f>
        <v>16</v>
      </c>
      <c r="N13" s="3">
        <f t="shared" si="33"/>
        <v>16</v>
      </c>
      <c r="O13" s="3">
        <f t="shared" si="30"/>
        <v>8</v>
      </c>
      <c r="P13" s="3">
        <f>2*(1+1+1+1)</f>
        <v>8</v>
      </c>
      <c r="Q13" s="3">
        <f>12</f>
        <v>12</v>
      </c>
      <c r="R13" s="3">
        <f>8</f>
        <v>8</v>
      </c>
      <c r="S13" s="3">
        <f>16</f>
        <v>16</v>
      </c>
      <c r="T13" s="3">
        <f>2*(3+1+3+1)</f>
        <v>16</v>
      </c>
      <c r="U13" s="3">
        <f>16</f>
        <v>16</v>
      </c>
      <c r="V13" s="1">
        <f>2*(2+2+2+2)</f>
        <v>16</v>
      </c>
      <c r="W13" s="3">
        <f t="shared" ref="W13:X13" si="34">16</f>
        <v>16</v>
      </c>
      <c r="X13" s="3">
        <f t="shared" si="34"/>
        <v>16</v>
      </c>
      <c r="Y13" s="1">
        <v>8.0</v>
      </c>
    </row>
    <row r="14">
      <c r="A14" s="1" t="s">
        <v>25</v>
      </c>
      <c r="B14" s="4">
        <f>4*(2+2+2+0)</f>
        <v>24</v>
      </c>
      <c r="C14" s="3">
        <f>4*(0+2+2+0)</f>
        <v>16</v>
      </c>
      <c r="D14" s="1">
        <v>0.0</v>
      </c>
      <c r="E14" s="3">
        <f>8</f>
        <v>8</v>
      </c>
      <c r="F14" s="1">
        <v>16.0</v>
      </c>
      <c r="G14" s="4">
        <f>4*(2+2+2+0)</f>
        <v>24</v>
      </c>
      <c r="H14" s="3">
        <f t="shared" ref="H14:I14" si="35">16</f>
        <v>16</v>
      </c>
      <c r="I14" s="3">
        <f t="shared" si="35"/>
        <v>16</v>
      </c>
      <c r="J14" s="3">
        <f>8</f>
        <v>8</v>
      </c>
      <c r="K14" s="3">
        <f t="shared" si="36"/>
        <v>16</v>
      </c>
      <c r="L14" s="3">
        <f t="shared" si="37"/>
        <v>4</v>
      </c>
      <c r="M14" s="3">
        <f>16</f>
        <v>16</v>
      </c>
      <c r="N14" s="3">
        <f>4*(2+2+2+2)</f>
        <v>32</v>
      </c>
      <c r="O14" s="3">
        <f t="shared" si="30"/>
        <v>8</v>
      </c>
      <c r="P14" s="3">
        <f>16</f>
        <v>16</v>
      </c>
      <c r="Q14" s="3">
        <f>4*(3+0+0+3)</f>
        <v>24</v>
      </c>
      <c r="R14" s="3">
        <f>4*(1+1+1+1)</f>
        <v>16</v>
      </c>
      <c r="S14" s="3">
        <f>32</f>
        <v>32</v>
      </c>
      <c r="T14" s="3">
        <f>4*(3+1+3+1)</f>
        <v>32</v>
      </c>
      <c r="U14" s="3">
        <f t="shared" ref="U14:W14" si="38">32</f>
        <v>32</v>
      </c>
      <c r="V14" s="3">
        <f t="shared" si="38"/>
        <v>32</v>
      </c>
      <c r="W14" s="3">
        <f t="shared" si="38"/>
        <v>32</v>
      </c>
      <c r="X14" s="3">
        <f>16</f>
        <v>16</v>
      </c>
      <c r="Y14" s="1">
        <v>8.0</v>
      </c>
    </row>
    <row r="15">
      <c r="A15" s="1" t="s">
        <v>27</v>
      </c>
      <c r="B15" s="2">
        <v>0.0</v>
      </c>
      <c r="C15" s="3">
        <f>1*(2+2+2+2)</f>
        <v>8</v>
      </c>
      <c r="D15" s="1">
        <v>0.0</v>
      </c>
      <c r="E15" s="3">
        <f>4</f>
        <v>4</v>
      </c>
      <c r="F15" s="1">
        <v>4.0</v>
      </c>
      <c r="G15" s="2">
        <v>0.0</v>
      </c>
      <c r="H15" s="3">
        <f t="shared" ref="H15:J15" si="39">0</f>
        <v>0</v>
      </c>
      <c r="I15" s="3">
        <f t="shared" si="39"/>
        <v>0</v>
      </c>
      <c r="J15" s="3">
        <f t="shared" si="39"/>
        <v>0</v>
      </c>
      <c r="K15" s="3">
        <f t="shared" ref="K15:N15" si="40">8</f>
        <v>8</v>
      </c>
      <c r="L15" s="3">
        <f t="shared" si="40"/>
        <v>8</v>
      </c>
      <c r="M15" s="3">
        <f t="shared" si="40"/>
        <v>8</v>
      </c>
      <c r="N15" s="3">
        <f t="shared" si="40"/>
        <v>8</v>
      </c>
      <c r="O15" s="1">
        <v>16.0</v>
      </c>
      <c r="P15" s="1">
        <v>4.0</v>
      </c>
      <c r="Q15" s="1">
        <v>12.0</v>
      </c>
      <c r="R15" s="1">
        <v>4.0</v>
      </c>
      <c r="S15" s="1">
        <v>8.0</v>
      </c>
      <c r="T15" s="1">
        <v>4.0</v>
      </c>
      <c r="U15" s="1">
        <v>4.0</v>
      </c>
      <c r="V15" s="1">
        <v>8.0</v>
      </c>
      <c r="W15" s="1">
        <v>12.0</v>
      </c>
      <c r="X15" s="1">
        <v>8.0</v>
      </c>
      <c r="Y15" s="1">
        <v>0.0</v>
      </c>
    </row>
    <row r="16">
      <c r="A16" s="1" t="s">
        <v>29</v>
      </c>
      <c r="B16" s="2">
        <f>4*(1+1+1+2)</f>
        <v>20</v>
      </c>
      <c r="C16" s="3">
        <f t="shared" ref="C16:C17" si="42">4*(2+2+0+2)</f>
        <v>24</v>
      </c>
      <c r="D16" s="3">
        <f>8</f>
        <v>8</v>
      </c>
      <c r="E16" s="3">
        <f>4*(2+1+2+2)</f>
        <v>28</v>
      </c>
      <c r="F16" s="1">
        <v>24.0</v>
      </c>
      <c r="G16" s="2">
        <f>4*(1+1+1+2)</f>
        <v>20</v>
      </c>
      <c r="H16" s="3">
        <f t="shared" ref="H16:I16" si="41">4*(1+1+2+2)</f>
        <v>24</v>
      </c>
      <c r="I16" s="3">
        <f t="shared" si="41"/>
        <v>24</v>
      </c>
      <c r="J16" s="3">
        <f>4*(1+2+2+0)</f>
        <v>20</v>
      </c>
      <c r="K16" s="3">
        <f>2*(1+1+1+1)</f>
        <v>8</v>
      </c>
      <c r="L16" s="3">
        <f>12</f>
        <v>12</v>
      </c>
      <c r="M16" s="3">
        <f>2*(1+1+1+1)</f>
        <v>8</v>
      </c>
      <c r="N16" s="3">
        <f>16</f>
        <v>16</v>
      </c>
      <c r="O16" s="1">
        <v>4.0</v>
      </c>
      <c r="P16" s="3">
        <f>4*(1+1+2+2)</f>
        <v>24</v>
      </c>
      <c r="Q16" s="3">
        <f>4*(3+0+1+1)</f>
        <v>20</v>
      </c>
      <c r="R16" s="3">
        <f>24</f>
        <v>24</v>
      </c>
      <c r="S16" s="3">
        <f>4*(2+2+0+0)</f>
        <v>16</v>
      </c>
      <c r="T16" s="3">
        <f>4*(1+3+0+0)</f>
        <v>16</v>
      </c>
      <c r="U16" s="3">
        <f>16</f>
        <v>16</v>
      </c>
      <c r="V16" s="3">
        <f>4*(2+2+0+0)</f>
        <v>16</v>
      </c>
      <c r="W16" s="1">
        <v>16.0</v>
      </c>
      <c r="X16" s="1">
        <v>8.0</v>
      </c>
      <c r="Y16" s="1">
        <v>4.0</v>
      </c>
    </row>
    <row r="17">
      <c r="A17" s="1" t="s">
        <v>31</v>
      </c>
      <c r="B17" s="4">
        <f>4*(0+0+0+4)</f>
        <v>16</v>
      </c>
      <c r="C17" s="3">
        <f t="shared" si="42"/>
        <v>24</v>
      </c>
      <c r="D17" s="3">
        <f>4</f>
        <v>4</v>
      </c>
      <c r="E17" s="3">
        <f>4*(1+1+1+3)</f>
        <v>24</v>
      </c>
      <c r="F17" s="3">
        <f>4*(1+1+0+3)</f>
        <v>20</v>
      </c>
      <c r="G17" s="4">
        <f>4*(0+0+0+4)</f>
        <v>16</v>
      </c>
      <c r="H17" s="3">
        <f t="shared" ref="H17:I17" si="43">4*(2)</f>
        <v>8</v>
      </c>
      <c r="I17" s="3">
        <f t="shared" si="43"/>
        <v>8</v>
      </c>
      <c r="J17" s="1">
        <v>12.0</v>
      </c>
      <c r="K17" s="3">
        <f>12</f>
        <v>12</v>
      </c>
      <c r="L17" s="3">
        <f>16</f>
        <v>16</v>
      </c>
      <c r="M17" s="3">
        <f>12</f>
        <v>12</v>
      </c>
      <c r="N17" s="3">
        <f>4*(3+0+0+3)</f>
        <v>24</v>
      </c>
      <c r="O17" s="1">
        <v>12.0</v>
      </c>
      <c r="P17" s="3">
        <f>4*(3+0+1+1)</f>
        <v>20</v>
      </c>
      <c r="Q17" s="1">
        <v>40.0</v>
      </c>
      <c r="R17" s="1">
        <v>20.0</v>
      </c>
      <c r="S17" s="1">
        <v>24.0</v>
      </c>
      <c r="T17" s="1">
        <v>12.0</v>
      </c>
      <c r="U17" s="1">
        <v>12.0</v>
      </c>
      <c r="V17" s="1">
        <v>24.0</v>
      </c>
      <c r="W17" s="1">
        <v>36.0</v>
      </c>
      <c r="X17" s="1">
        <v>12.0</v>
      </c>
      <c r="Y17" s="1">
        <v>0.0</v>
      </c>
    </row>
    <row r="18">
      <c r="A18" s="1" t="s">
        <v>33</v>
      </c>
      <c r="B18" s="4">
        <f>4*(1+1+1+2)</f>
        <v>20</v>
      </c>
      <c r="C18" s="3">
        <f>4*(2+0+2+2)</f>
        <v>24</v>
      </c>
      <c r="D18" s="3">
        <f>8</f>
        <v>8</v>
      </c>
      <c r="E18" s="3">
        <f>4*(2+1+2+2)</f>
        <v>28</v>
      </c>
      <c r="F18" s="3">
        <f>4*(2+1+1+2)</f>
        <v>24</v>
      </c>
      <c r="G18" s="4">
        <f>4*(1+1+1+2)</f>
        <v>20</v>
      </c>
      <c r="H18" s="3">
        <f t="shared" ref="H18:I18" si="44">4*(1+1+2+2)</f>
        <v>24</v>
      </c>
      <c r="I18" s="3">
        <f t="shared" si="44"/>
        <v>24</v>
      </c>
      <c r="J18" s="3">
        <f>4*(2+1+2+2)</f>
        <v>28</v>
      </c>
      <c r="K18" s="3">
        <f>8</f>
        <v>8</v>
      </c>
      <c r="L18" s="3">
        <f>2*(1+2+1+2)</f>
        <v>12</v>
      </c>
      <c r="M18" s="3">
        <f>8</f>
        <v>8</v>
      </c>
      <c r="N18" s="3">
        <f>4*(1+1+1+1)</f>
        <v>16</v>
      </c>
      <c r="O18" s="1">
        <v>4.0</v>
      </c>
      <c r="P18" s="3">
        <f>24</f>
        <v>24</v>
      </c>
      <c r="Q18" s="1">
        <v>20.0</v>
      </c>
      <c r="R18" s="3">
        <f t="shared" ref="R18:U18" si="45">16</f>
        <v>16</v>
      </c>
      <c r="S18" s="3">
        <f t="shared" si="45"/>
        <v>16</v>
      </c>
      <c r="T18" s="3">
        <f t="shared" si="45"/>
        <v>16</v>
      </c>
      <c r="U18" s="3">
        <f t="shared" si="45"/>
        <v>16</v>
      </c>
      <c r="V18" s="1">
        <v>16.0</v>
      </c>
      <c r="W18" s="1">
        <v>16.0</v>
      </c>
      <c r="X18" s="1">
        <v>8.0</v>
      </c>
      <c r="Y18" s="1">
        <v>4.0</v>
      </c>
    </row>
    <row r="19">
      <c r="A19" s="1" t="s">
        <v>35</v>
      </c>
      <c r="B19" s="4">
        <f>4*(2+2+2+2)</f>
        <v>32</v>
      </c>
      <c r="C19" s="3">
        <f>4*(0+2+2+0)</f>
        <v>16</v>
      </c>
      <c r="D19" s="3">
        <f t="shared" ref="D19:D24" si="47">0</f>
        <v>0</v>
      </c>
      <c r="E19" s="1">
        <f>4*(2)</f>
        <v>8</v>
      </c>
      <c r="F19" s="3">
        <f>4*(0+2+2+0)</f>
        <v>16</v>
      </c>
      <c r="G19" s="4">
        <f>4*(2+2+2+2)</f>
        <v>32</v>
      </c>
      <c r="H19" s="3">
        <f t="shared" ref="H19:I19" si="46">4*(0+2+2+0)</f>
        <v>16</v>
      </c>
      <c r="I19" s="3">
        <f t="shared" si="46"/>
        <v>16</v>
      </c>
      <c r="J19" s="3">
        <f>8</f>
        <v>8</v>
      </c>
      <c r="K19" s="3">
        <f>16</f>
        <v>16</v>
      </c>
      <c r="L19" s="3">
        <f>8</f>
        <v>8</v>
      </c>
      <c r="M19" s="3">
        <f>16</f>
        <v>16</v>
      </c>
      <c r="N19" s="3">
        <f>32</f>
        <v>32</v>
      </c>
      <c r="O19" s="1">
        <v>8.0</v>
      </c>
      <c r="P19" s="3">
        <f>4*(2+2+0+0)</f>
        <v>16</v>
      </c>
      <c r="Q19" s="1">
        <v>24.0</v>
      </c>
      <c r="R19" s="3">
        <f t="shared" ref="R19:R21" si="49">16</f>
        <v>16</v>
      </c>
      <c r="S19" s="1">
        <v>0.0</v>
      </c>
      <c r="T19" s="1">
        <v>32.0</v>
      </c>
      <c r="U19" s="1">
        <v>32.0</v>
      </c>
      <c r="V19" s="3">
        <f>32</f>
        <v>32</v>
      </c>
      <c r="W19" s="1">
        <v>32.0</v>
      </c>
      <c r="X19" s="1">
        <v>16.0</v>
      </c>
      <c r="Y19" s="1">
        <v>8.0</v>
      </c>
    </row>
    <row r="20">
      <c r="A20" s="1" t="s">
        <v>37</v>
      </c>
      <c r="B20" s="4">
        <f>4*(3+3+3+0)</f>
        <v>36</v>
      </c>
      <c r="C20" s="3">
        <f>C21</f>
        <v>8</v>
      </c>
      <c r="D20" s="3">
        <f t="shared" si="47"/>
        <v>0</v>
      </c>
      <c r="E20" s="3">
        <f t="shared" ref="E20:E21" si="50">4</f>
        <v>4</v>
      </c>
      <c r="F20" s="3">
        <f>4*(0+3+1+0)</f>
        <v>16</v>
      </c>
      <c r="G20" s="4">
        <f>4*(3+3+3+0)</f>
        <v>36</v>
      </c>
      <c r="H20" s="3">
        <f t="shared" ref="H20:I20" si="48">4*(3+3+0+0)</f>
        <v>24</v>
      </c>
      <c r="I20" s="3">
        <f t="shared" si="48"/>
        <v>24</v>
      </c>
      <c r="J20" s="3">
        <f t="shared" ref="J20:J21" si="52">12</f>
        <v>12</v>
      </c>
      <c r="K20" s="3">
        <f>2*(3+1+3+1)</f>
        <v>16</v>
      </c>
      <c r="L20" s="3">
        <f t="shared" ref="L20:L21" si="53">4</f>
        <v>4</v>
      </c>
      <c r="M20" s="3">
        <f>2*(3+1+3+1)</f>
        <v>16</v>
      </c>
      <c r="N20" s="3">
        <f>4*(3+1+3+1)</f>
        <v>32</v>
      </c>
      <c r="O20" s="1">
        <v>4.0</v>
      </c>
      <c r="P20" s="3">
        <f>4*(1+3+0+0)</f>
        <v>16</v>
      </c>
      <c r="Q20" s="1">
        <v>12.0</v>
      </c>
      <c r="R20" s="3">
        <f t="shared" si="49"/>
        <v>16</v>
      </c>
      <c r="S20" s="1">
        <v>32.0</v>
      </c>
      <c r="T20" s="1">
        <v>32.0</v>
      </c>
      <c r="U20" s="1">
        <v>32.0</v>
      </c>
      <c r="V20" s="1">
        <v>32.0</v>
      </c>
      <c r="W20" s="1">
        <v>24.0</v>
      </c>
      <c r="X20" s="1">
        <v>16.0</v>
      </c>
      <c r="Y20" s="1">
        <v>12.0</v>
      </c>
    </row>
    <row r="21">
      <c r="A21" s="1" t="s">
        <v>39</v>
      </c>
      <c r="B21" s="4">
        <f>B20</f>
        <v>36</v>
      </c>
      <c r="C21" s="3">
        <f>4*(0+1+1+0)</f>
        <v>8</v>
      </c>
      <c r="D21" s="3">
        <f t="shared" si="47"/>
        <v>0</v>
      </c>
      <c r="E21" s="3">
        <f t="shared" si="50"/>
        <v>4</v>
      </c>
      <c r="F21" s="3">
        <f t="shared" ref="F21:F23" si="54">16</f>
        <v>16</v>
      </c>
      <c r="G21" s="4">
        <f>G20</f>
        <v>36</v>
      </c>
      <c r="H21" s="3">
        <f t="shared" ref="H21:I21" si="51">24</f>
        <v>24</v>
      </c>
      <c r="I21" s="3">
        <f t="shared" si="51"/>
        <v>24</v>
      </c>
      <c r="J21" s="3">
        <f t="shared" si="52"/>
        <v>12</v>
      </c>
      <c r="K21" s="3">
        <f>16</f>
        <v>16</v>
      </c>
      <c r="L21" s="3">
        <f t="shared" si="53"/>
        <v>4</v>
      </c>
      <c r="M21" s="3">
        <f>16</f>
        <v>16</v>
      </c>
      <c r="N21" s="3">
        <f t="shared" ref="N21:N23" si="55">32</f>
        <v>32</v>
      </c>
      <c r="O21" s="1">
        <v>4.0</v>
      </c>
      <c r="P21" s="3">
        <f>16</f>
        <v>16</v>
      </c>
      <c r="Q21" s="1">
        <v>12.0</v>
      </c>
      <c r="R21" s="3">
        <f t="shared" si="49"/>
        <v>16</v>
      </c>
      <c r="S21" s="1">
        <v>32.0</v>
      </c>
      <c r="T21" s="1">
        <v>32.0</v>
      </c>
      <c r="U21" s="1">
        <v>0.0</v>
      </c>
      <c r="V21" s="1">
        <v>32.0</v>
      </c>
      <c r="W21" s="1">
        <v>24.0</v>
      </c>
      <c r="X21" s="1">
        <v>16.0</v>
      </c>
      <c r="Y21" s="1">
        <v>12.0</v>
      </c>
    </row>
    <row r="22">
      <c r="A22" s="1" t="s">
        <v>41</v>
      </c>
      <c r="B22" s="4">
        <f>B14</f>
        <v>24</v>
      </c>
      <c r="C22" s="3">
        <f>4*(0+2+2+0)</f>
        <v>16</v>
      </c>
      <c r="D22" s="3">
        <f t="shared" si="47"/>
        <v>0</v>
      </c>
      <c r="E22" s="3">
        <f>4*(2)</f>
        <v>8</v>
      </c>
      <c r="F22" s="3">
        <f t="shared" si="54"/>
        <v>16</v>
      </c>
      <c r="G22" s="4">
        <f>G14</f>
        <v>24</v>
      </c>
      <c r="H22" s="1">
        <v>16.0</v>
      </c>
      <c r="I22" s="1">
        <v>16.0</v>
      </c>
      <c r="J22" s="3">
        <f>8</f>
        <v>8</v>
      </c>
      <c r="K22" s="1">
        <f>2*(2+2+2+2)</f>
        <v>16</v>
      </c>
      <c r="L22" s="3">
        <f>8</f>
        <v>8</v>
      </c>
      <c r="M22" s="1">
        <f>2*(2+2+2+2)</f>
        <v>16</v>
      </c>
      <c r="N22" s="3">
        <f t="shared" si="55"/>
        <v>32</v>
      </c>
      <c r="O22" s="1">
        <v>8.0</v>
      </c>
      <c r="P22" s="3">
        <f>4*(2+2+0+0)</f>
        <v>16</v>
      </c>
      <c r="Q22" s="1">
        <v>24.0</v>
      </c>
      <c r="R22" s="1">
        <v>16.0</v>
      </c>
      <c r="S22" s="3">
        <f>32</f>
        <v>32</v>
      </c>
      <c r="T22" s="1">
        <v>32.0</v>
      </c>
      <c r="U22" s="1">
        <v>32.0</v>
      </c>
      <c r="V22" s="3">
        <f t="shared" ref="V22:W22" si="56">32</f>
        <v>32</v>
      </c>
      <c r="W22" s="3">
        <f t="shared" si="56"/>
        <v>32</v>
      </c>
      <c r="X22" s="3">
        <f>16</f>
        <v>16</v>
      </c>
      <c r="Y22" s="1">
        <v>8.0</v>
      </c>
    </row>
    <row r="23">
      <c r="A23" s="1" t="s">
        <v>43</v>
      </c>
      <c r="B23" s="4">
        <f>4*(1+1+1+0)</f>
        <v>12</v>
      </c>
      <c r="C23" s="3">
        <f>4*(0+3+3+0)</f>
        <v>24</v>
      </c>
      <c r="D23" s="3">
        <f t="shared" si="47"/>
        <v>0</v>
      </c>
      <c r="E23" s="3">
        <f>4*(3)</f>
        <v>12</v>
      </c>
      <c r="F23" s="3">
        <f t="shared" si="54"/>
        <v>16</v>
      </c>
      <c r="G23" s="4">
        <f>4*(1+1+1+0)</f>
        <v>12</v>
      </c>
      <c r="H23" s="1">
        <v>8.0</v>
      </c>
      <c r="I23" s="1">
        <v>8.0</v>
      </c>
      <c r="J23" s="3">
        <f t="shared" ref="J23:J25" si="58">4</f>
        <v>4</v>
      </c>
      <c r="K23" s="3">
        <f t="shared" ref="K23:K24" si="59">16</f>
        <v>16</v>
      </c>
      <c r="L23" s="3">
        <f>12</f>
        <v>12</v>
      </c>
      <c r="M23" s="3">
        <f t="shared" ref="M23:M24" si="60">16</f>
        <v>16</v>
      </c>
      <c r="N23" s="3">
        <f t="shared" si="55"/>
        <v>32</v>
      </c>
      <c r="O23" s="1">
        <v>12.0</v>
      </c>
      <c r="P23" s="1">
        <v>16.0</v>
      </c>
      <c r="Q23" s="1">
        <v>36.0</v>
      </c>
      <c r="R23" s="1">
        <v>16.0</v>
      </c>
      <c r="S23" s="1">
        <v>32.0</v>
      </c>
      <c r="T23" s="1">
        <v>24.0</v>
      </c>
      <c r="U23" s="1">
        <v>24.0</v>
      </c>
      <c r="V23" s="1">
        <v>32.0</v>
      </c>
      <c r="W23" s="1">
        <v>40.0</v>
      </c>
      <c r="X23" s="1">
        <v>16.0</v>
      </c>
      <c r="Y23" s="1">
        <v>4.0</v>
      </c>
    </row>
    <row r="24">
      <c r="A24" s="1" t="s">
        <v>45</v>
      </c>
      <c r="B24" s="4">
        <f>2*(2+2+2+0)</f>
        <v>12</v>
      </c>
      <c r="C24" s="3">
        <f>2*(0+2+2+0)</f>
        <v>8</v>
      </c>
      <c r="D24" s="3">
        <f t="shared" si="47"/>
        <v>0</v>
      </c>
      <c r="E24" s="3">
        <f>2*(2)</f>
        <v>4</v>
      </c>
      <c r="F24" s="3">
        <f>2*(0+2+2+0)</f>
        <v>8</v>
      </c>
      <c r="G24" s="4">
        <f>2*(2+2+2+0)</f>
        <v>12</v>
      </c>
      <c r="H24" s="3">
        <f t="shared" ref="H24:I24" si="57">2*(2+2+0+0)</f>
        <v>8</v>
      </c>
      <c r="I24" s="3">
        <f t="shared" si="57"/>
        <v>8</v>
      </c>
      <c r="J24" s="3">
        <f t="shared" si="58"/>
        <v>4</v>
      </c>
      <c r="K24" s="3">
        <f t="shared" si="59"/>
        <v>16</v>
      </c>
      <c r="L24" s="3">
        <f>8</f>
        <v>8</v>
      </c>
      <c r="M24" s="3">
        <f t="shared" si="60"/>
        <v>16</v>
      </c>
      <c r="N24" s="3">
        <f>16</f>
        <v>16</v>
      </c>
      <c r="O24" s="1">
        <v>8.0</v>
      </c>
      <c r="P24" s="1">
        <v>8.0</v>
      </c>
      <c r="Q24" s="1">
        <v>12.0</v>
      </c>
      <c r="R24" s="1">
        <v>8.0</v>
      </c>
      <c r="S24" s="1">
        <v>16.0</v>
      </c>
      <c r="T24" s="1">
        <v>16.0</v>
      </c>
      <c r="U24" s="1">
        <v>16.0</v>
      </c>
      <c r="V24" s="1">
        <v>16.0</v>
      </c>
      <c r="W24" s="1">
        <v>16.0</v>
      </c>
      <c r="X24" s="1">
        <v>0.0</v>
      </c>
      <c r="Y24" s="1">
        <v>8.0</v>
      </c>
    </row>
    <row r="25">
      <c r="A25" s="1" t="s">
        <v>47</v>
      </c>
      <c r="B25" s="4">
        <f>1*(4+4+4+0)</f>
        <v>12</v>
      </c>
      <c r="C25" s="1">
        <v>0.0</v>
      </c>
      <c r="D25" s="1">
        <v>0.0</v>
      </c>
      <c r="E25" s="1">
        <v>0.0</v>
      </c>
      <c r="F25" s="1">
        <v>4.0</v>
      </c>
      <c r="G25" s="4">
        <f>1*(4+4+4+0)</f>
        <v>12</v>
      </c>
      <c r="H25" s="1">
        <v>8.0</v>
      </c>
      <c r="I25" s="1">
        <v>8.0</v>
      </c>
      <c r="J25" s="3">
        <f t="shared" si="58"/>
        <v>4</v>
      </c>
      <c r="K25" s="1">
        <v>8.0</v>
      </c>
      <c r="L25" s="1">
        <v>0.0</v>
      </c>
      <c r="M25" s="1">
        <v>8.0</v>
      </c>
      <c r="N25" s="1">
        <v>8.0</v>
      </c>
      <c r="O25" s="1">
        <v>0.0</v>
      </c>
      <c r="P25" s="1">
        <v>4.0</v>
      </c>
      <c r="Q25" s="1">
        <v>0.0</v>
      </c>
      <c r="R25" s="1">
        <v>4.0</v>
      </c>
      <c r="S25" s="1">
        <v>8.0</v>
      </c>
      <c r="T25" s="1">
        <v>12.0</v>
      </c>
      <c r="U25" s="1">
        <v>12.0</v>
      </c>
      <c r="V25" s="1">
        <v>8.0</v>
      </c>
      <c r="W25" s="1">
        <v>4.0</v>
      </c>
      <c r="X25" s="1">
        <v>8.0</v>
      </c>
      <c r="Y25" s="1">
        <v>0.0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>
      <c r="A2" s="1" t="s">
        <v>1</v>
      </c>
      <c r="B2" s="5">
        <v>2.0</v>
      </c>
      <c r="C2" s="5">
        <v>1.0</v>
      </c>
      <c r="D2" s="5">
        <v>1.0</v>
      </c>
      <c r="E2" s="5">
        <v>1.0</v>
      </c>
      <c r="F2" s="5">
        <v>1.0</v>
      </c>
      <c r="G2" s="5">
        <v>1.0</v>
      </c>
      <c r="H2" s="5">
        <v>1.0</v>
      </c>
      <c r="I2" s="5">
        <v>2.0</v>
      </c>
      <c r="J2" s="5">
        <v>1.0</v>
      </c>
      <c r="K2" s="5">
        <v>2.0</v>
      </c>
      <c r="L2" s="5">
        <v>1.0</v>
      </c>
      <c r="M2" s="5">
        <v>1.0</v>
      </c>
      <c r="N2" s="5">
        <v>2.0</v>
      </c>
      <c r="O2" s="5">
        <v>1.0</v>
      </c>
      <c r="P2" s="5">
        <v>1.0</v>
      </c>
      <c r="Q2" s="5">
        <v>1.0</v>
      </c>
      <c r="R2" s="5">
        <v>1.0</v>
      </c>
      <c r="S2" s="5">
        <v>1.0</v>
      </c>
      <c r="T2" s="5">
        <v>1.0</v>
      </c>
      <c r="U2" s="5">
        <v>2.0</v>
      </c>
      <c r="V2" s="1">
        <v>1.0</v>
      </c>
      <c r="W2" s="5">
        <v>1.0</v>
      </c>
      <c r="X2" s="5">
        <v>1.0</v>
      </c>
      <c r="Y2" s="5">
        <v>2.0</v>
      </c>
    </row>
    <row r="3">
      <c r="A3" s="1" t="s">
        <v>3</v>
      </c>
      <c r="B3" s="5">
        <v>1.0</v>
      </c>
      <c r="C3" s="1">
        <v>0.0</v>
      </c>
      <c r="D3" s="1">
        <v>0.0</v>
      </c>
      <c r="E3" s="1">
        <v>0.0</v>
      </c>
      <c r="F3" s="1">
        <v>0.0</v>
      </c>
      <c r="G3" s="1">
        <v>0.0</v>
      </c>
      <c r="H3" s="1">
        <v>0.0</v>
      </c>
      <c r="I3" s="5">
        <v>1.0</v>
      </c>
      <c r="J3" s="1">
        <v>0.0</v>
      </c>
      <c r="K3" s="5">
        <v>1.0</v>
      </c>
      <c r="L3" s="1">
        <v>0.0</v>
      </c>
      <c r="M3" s="1">
        <v>0.0</v>
      </c>
      <c r="N3" s="5">
        <v>1.0</v>
      </c>
      <c r="O3" s="1">
        <v>0.0</v>
      </c>
      <c r="P3" s="1">
        <v>0.0</v>
      </c>
      <c r="Q3" s="1">
        <v>0.0</v>
      </c>
      <c r="R3" s="1">
        <v>0.0</v>
      </c>
      <c r="S3" s="1">
        <v>0.0</v>
      </c>
      <c r="T3" s="1">
        <v>0.0</v>
      </c>
      <c r="U3" s="5">
        <v>1.0</v>
      </c>
      <c r="V3" s="1">
        <v>0.0</v>
      </c>
      <c r="W3" s="1">
        <v>0.0</v>
      </c>
      <c r="X3" s="1">
        <v>0.0</v>
      </c>
      <c r="Y3" s="5">
        <v>1.0</v>
      </c>
    </row>
    <row r="4">
      <c r="A4" s="1" t="s">
        <v>5</v>
      </c>
      <c r="B4" s="5">
        <v>1.0</v>
      </c>
      <c r="C4" s="1">
        <v>0.0</v>
      </c>
      <c r="D4" s="1">
        <v>0.0</v>
      </c>
      <c r="E4" s="1">
        <v>0.0</v>
      </c>
      <c r="F4" s="1">
        <v>0.0</v>
      </c>
      <c r="G4" s="1">
        <v>0.0</v>
      </c>
      <c r="H4" s="1">
        <v>0.0</v>
      </c>
      <c r="I4" s="5">
        <v>1.0</v>
      </c>
      <c r="J4" s="1">
        <v>0.0</v>
      </c>
      <c r="K4" s="5">
        <v>1.0</v>
      </c>
      <c r="L4" s="1">
        <v>0.0</v>
      </c>
      <c r="M4" s="1">
        <v>0.0</v>
      </c>
      <c r="N4" s="5">
        <v>1.0</v>
      </c>
      <c r="O4" s="1">
        <v>0.0</v>
      </c>
      <c r="P4" s="1">
        <v>0.0</v>
      </c>
      <c r="Q4" s="1">
        <v>0.0</v>
      </c>
      <c r="R4" s="1">
        <v>0.0</v>
      </c>
      <c r="S4" s="1">
        <v>0.0</v>
      </c>
      <c r="T4" s="1">
        <v>0.0</v>
      </c>
      <c r="U4" s="5">
        <v>1.0</v>
      </c>
      <c r="V4" s="1">
        <v>0.0</v>
      </c>
      <c r="W4" s="1">
        <v>0.0</v>
      </c>
      <c r="X4" s="1">
        <v>0.0</v>
      </c>
      <c r="Y4" s="5">
        <v>1.0</v>
      </c>
    </row>
    <row r="5">
      <c r="A5" s="1" t="s">
        <v>7</v>
      </c>
      <c r="B5" s="5">
        <v>1.0</v>
      </c>
      <c r="C5" s="1">
        <v>0.0</v>
      </c>
      <c r="D5" s="1">
        <v>0.0</v>
      </c>
      <c r="E5" s="1">
        <v>0.0</v>
      </c>
      <c r="F5" s="1">
        <v>0.0</v>
      </c>
      <c r="G5" s="1">
        <v>0.0</v>
      </c>
      <c r="H5" s="1">
        <v>0.0</v>
      </c>
      <c r="I5" s="5">
        <v>1.0</v>
      </c>
      <c r="J5" s="1">
        <v>0.0</v>
      </c>
      <c r="K5" s="5">
        <v>1.0</v>
      </c>
      <c r="L5" s="1">
        <v>0.0</v>
      </c>
      <c r="M5" s="1">
        <v>0.0</v>
      </c>
      <c r="N5" s="5">
        <v>1.0</v>
      </c>
      <c r="O5" s="1">
        <v>0.0</v>
      </c>
      <c r="P5" s="1">
        <v>0.0</v>
      </c>
      <c r="Q5" s="1">
        <v>0.0</v>
      </c>
      <c r="R5" s="1">
        <v>0.0</v>
      </c>
      <c r="S5" s="1">
        <v>0.0</v>
      </c>
      <c r="T5" s="1">
        <v>0.0</v>
      </c>
      <c r="U5" s="5">
        <v>1.0</v>
      </c>
      <c r="V5" s="1">
        <v>0.0</v>
      </c>
      <c r="W5" s="1">
        <v>0.0</v>
      </c>
      <c r="X5" s="1">
        <v>0.0</v>
      </c>
      <c r="Y5" s="5">
        <v>1.0</v>
      </c>
    </row>
    <row r="6">
      <c r="A6" s="1" t="s">
        <v>9</v>
      </c>
      <c r="B6" s="5">
        <v>1.0</v>
      </c>
      <c r="C6" s="1">
        <v>0.0</v>
      </c>
      <c r="D6" s="1">
        <v>0.0</v>
      </c>
      <c r="E6" s="1">
        <v>0.0</v>
      </c>
      <c r="F6" s="1">
        <v>0.0</v>
      </c>
      <c r="G6" s="1">
        <v>0.0</v>
      </c>
      <c r="H6" s="1">
        <v>0.0</v>
      </c>
      <c r="I6" s="5">
        <v>1.0</v>
      </c>
      <c r="J6" s="1">
        <v>0.0</v>
      </c>
      <c r="K6" s="5">
        <v>1.0</v>
      </c>
      <c r="L6" s="1">
        <v>0.0</v>
      </c>
      <c r="M6" s="1">
        <v>0.0</v>
      </c>
      <c r="N6" s="5">
        <v>1.0</v>
      </c>
      <c r="O6" s="1">
        <v>0.0</v>
      </c>
      <c r="P6" s="1">
        <v>0.0</v>
      </c>
      <c r="Q6" s="1">
        <v>0.0</v>
      </c>
      <c r="R6" s="1">
        <v>0.0</v>
      </c>
      <c r="S6" s="1">
        <v>0.0</v>
      </c>
      <c r="T6" s="1">
        <v>0.0</v>
      </c>
      <c r="U6" s="5">
        <v>1.0</v>
      </c>
      <c r="V6" s="1">
        <v>0.0</v>
      </c>
      <c r="W6" s="1">
        <v>0.0</v>
      </c>
      <c r="X6" s="1">
        <v>0.0</v>
      </c>
      <c r="Y6" s="5">
        <v>1.0</v>
      </c>
    </row>
    <row r="7">
      <c r="A7" s="1" t="s">
        <v>11</v>
      </c>
      <c r="B7" s="5">
        <v>1.0</v>
      </c>
      <c r="C7" s="1">
        <v>0.0</v>
      </c>
      <c r="D7" s="1">
        <v>0.0</v>
      </c>
      <c r="E7" s="1">
        <v>0.0</v>
      </c>
      <c r="F7" s="1">
        <v>0.0</v>
      </c>
      <c r="G7" s="1">
        <v>0.0</v>
      </c>
      <c r="H7" s="1">
        <v>0.0</v>
      </c>
      <c r="I7" s="5">
        <v>1.0</v>
      </c>
      <c r="J7" s="1">
        <v>0.0</v>
      </c>
      <c r="K7" s="5">
        <v>1.0</v>
      </c>
      <c r="L7" s="1">
        <v>0.0</v>
      </c>
      <c r="M7" s="1">
        <v>0.0</v>
      </c>
      <c r="N7" s="5">
        <v>1.0</v>
      </c>
      <c r="O7" s="1">
        <v>0.0</v>
      </c>
      <c r="P7" s="1">
        <v>0.0</v>
      </c>
      <c r="Q7" s="1">
        <v>0.0</v>
      </c>
      <c r="R7" s="1">
        <v>0.0</v>
      </c>
      <c r="S7" s="1">
        <v>0.0</v>
      </c>
      <c r="T7" s="1">
        <v>0.0</v>
      </c>
      <c r="U7" s="5">
        <v>1.0</v>
      </c>
      <c r="V7" s="1">
        <v>0.0</v>
      </c>
      <c r="W7" s="1">
        <v>0.0</v>
      </c>
      <c r="X7" s="1">
        <v>0.0</v>
      </c>
      <c r="Y7" s="5">
        <v>1.0</v>
      </c>
    </row>
    <row r="8">
      <c r="A8" s="1" t="s">
        <v>13</v>
      </c>
      <c r="B8" s="5">
        <v>1.0</v>
      </c>
      <c r="C8" s="1">
        <v>0.0</v>
      </c>
      <c r="D8" s="1">
        <v>0.0</v>
      </c>
      <c r="E8" s="1">
        <v>0.0</v>
      </c>
      <c r="F8" s="1">
        <v>0.0</v>
      </c>
      <c r="G8" s="1">
        <v>0.0</v>
      </c>
      <c r="H8" s="1">
        <v>0.0</v>
      </c>
      <c r="I8" s="5">
        <v>1.0</v>
      </c>
      <c r="J8" s="1">
        <v>0.0</v>
      </c>
      <c r="K8" s="5">
        <v>1.0</v>
      </c>
      <c r="L8" s="1">
        <v>0.0</v>
      </c>
      <c r="M8" s="1">
        <v>0.0</v>
      </c>
      <c r="N8" s="5">
        <v>1.0</v>
      </c>
      <c r="O8" s="1">
        <v>0.0</v>
      </c>
      <c r="P8" s="1">
        <v>0.0</v>
      </c>
      <c r="Q8" s="1">
        <v>0.0</v>
      </c>
      <c r="R8" s="1">
        <v>0.0</v>
      </c>
      <c r="S8" s="1">
        <v>0.0</v>
      </c>
      <c r="T8" s="1">
        <v>0.0</v>
      </c>
      <c r="U8" s="5">
        <v>1.0</v>
      </c>
      <c r="V8" s="1">
        <v>0.0</v>
      </c>
      <c r="W8" s="1">
        <v>0.0</v>
      </c>
      <c r="X8" s="1">
        <v>0.0</v>
      </c>
      <c r="Y8" s="5">
        <v>1.0</v>
      </c>
    </row>
    <row r="9">
      <c r="A9" s="1" t="s">
        <v>15</v>
      </c>
      <c r="B9" s="5">
        <v>2.0</v>
      </c>
      <c r="C9" s="1">
        <v>1.0</v>
      </c>
      <c r="D9" s="1">
        <v>1.0</v>
      </c>
      <c r="E9" s="1">
        <v>1.0</v>
      </c>
      <c r="F9" s="1">
        <v>1.0</v>
      </c>
      <c r="G9" s="1">
        <v>1.0</v>
      </c>
      <c r="H9" s="1">
        <v>1.0</v>
      </c>
      <c r="I9" s="5">
        <v>2.0</v>
      </c>
      <c r="J9" s="1">
        <v>1.0</v>
      </c>
      <c r="K9" s="5">
        <v>2.0</v>
      </c>
      <c r="L9" s="1">
        <v>1.0</v>
      </c>
      <c r="M9" s="1">
        <v>1.0</v>
      </c>
      <c r="N9" s="5">
        <v>2.0</v>
      </c>
      <c r="O9" s="1">
        <v>1.0</v>
      </c>
      <c r="P9" s="1">
        <v>1.0</v>
      </c>
      <c r="Q9" s="1">
        <v>1.0</v>
      </c>
      <c r="R9" s="1">
        <v>1.0</v>
      </c>
      <c r="S9" s="1">
        <v>1.0</v>
      </c>
      <c r="T9" s="1">
        <v>1.0</v>
      </c>
      <c r="U9" s="5">
        <v>2.0</v>
      </c>
      <c r="V9" s="1">
        <v>1.0</v>
      </c>
      <c r="W9" s="1">
        <v>1.0</v>
      </c>
      <c r="X9" s="1">
        <v>1.0</v>
      </c>
      <c r="Y9" s="5">
        <v>2.0</v>
      </c>
    </row>
    <row r="10">
      <c r="A10" s="1" t="s">
        <v>17</v>
      </c>
      <c r="B10" s="5">
        <v>1.0</v>
      </c>
      <c r="C10" s="1">
        <v>0.0</v>
      </c>
      <c r="D10" s="1">
        <v>0.0</v>
      </c>
      <c r="E10" s="1">
        <v>0.0</v>
      </c>
      <c r="F10" s="1">
        <v>0.0</v>
      </c>
      <c r="G10" s="1">
        <v>0.0</v>
      </c>
      <c r="H10" s="1">
        <v>0.0</v>
      </c>
      <c r="I10" s="5">
        <v>1.0</v>
      </c>
      <c r="J10" s="1">
        <v>0.0</v>
      </c>
      <c r="K10" s="5">
        <v>1.0</v>
      </c>
      <c r="L10" s="1">
        <v>0.0</v>
      </c>
      <c r="M10" s="1">
        <v>0.0</v>
      </c>
      <c r="N10" s="5">
        <v>1.0</v>
      </c>
      <c r="O10" s="1">
        <v>0.0</v>
      </c>
      <c r="P10" s="1">
        <v>0.0</v>
      </c>
      <c r="Q10" s="1">
        <v>0.0</v>
      </c>
      <c r="R10" s="1">
        <v>0.0</v>
      </c>
      <c r="S10" s="1">
        <v>0.0</v>
      </c>
      <c r="T10" s="1">
        <v>0.0</v>
      </c>
      <c r="U10" s="5">
        <v>1.0</v>
      </c>
      <c r="V10" s="1">
        <v>0.0</v>
      </c>
      <c r="W10" s="1">
        <v>0.0</v>
      </c>
      <c r="X10" s="1">
        <v>0.0</v>
      </c>
      <c r="Y10" s="5">
        <v>1.0</v>
      </c>
    </row>
    <row r="11">
      <c r="A11" s="1" t="s">
        <v>19</v>
      </c>
      <c r="B11" s="5">
        <v>2.0</v>
      </c>
      <c r="C11" s="1">
        <v>1.0</v>
      </c>
      <c r="D11" s="1">
        <v>1.0</v>
      </c>
      <c r="E11" s="1">
        <v>1.0</v>
      </c>
      <c r="F11" s="1">
        <v>1.0</v>
      </c>
      <c r="G11" s="1">
        <v>1.0</v>
      </c>
      <c r="H11" s="1">
        <v>1.0</v>
      </c>
      <c r="I11" s="5">
        <v>2.0</v>
      </c>
      <c r="J11" s="1">
        <v>1.0</v>
      </c>
      <c r="K11" s="5">
        <v>2.0</v>
      </c>
      <c r="L11" s="1">
        <v>1.0</v>
      </c>
      <c r="M11" s="1">
        <v>1.0</v>
      </c>
      <c r="N11" s="5">
        <v>2.0</v>
      </c>
      <c r="O11" s="1">
        <v>1.0</v>
      </c>
      <c r="P11" s="1">
        <v>1.0</v>
      </c>
      <c r="Q11" s="1">
        <v>1.0</v>
      </c>
      <c r="R11" s="1">
        <v>1.0</v>
      </c>
      <c r="S11" s="1">
        <v>1.0</v>
      </c>
      <c r="T11" s="1">
        <v>1.0</v>
      </c>
      <c r="U11" s="5">
        <v>2.0</v>
      </c>
      <c r="V11" s="1">
        <v>1.0</v>
      </c>
      <c r="W11" s="1">
        <v>1.0</v>
      </c>
      <c r="X11" s="1">
        <v>1.0</v>
      </c>
      <c r="Y11" s="5">
        <v>2.0</v>
      </c>
    </row>
    <row r="12">
      <c r="A12" s="1" t="s">
        <v>21</v>
      </c>
      <c r="B12" s="5">
        <v>1.0</v>
      </c>
      <c r="C12" s="1">
        <v>0.0</v>
      </c>
      <c r="D12" s="1">
        <v>0.0</v>
      </c>
      <c r="E12" s="1">
        <v>0.0</v>
      </c>
      <c r="F12" s="1">
        <v>0.0</v>
      </c>
      <c r="G12" s="1">
        <v>0.0</v>
      </c>
      <c r="H12" s="1">
        <v>0.0</v>
      </c>
      <c r="I12" s="5">
        <v>1.0</v>
      </c>
      <c r="J12" s="1">
        <v>0.0</v>
      </c>
      <c r="K12" s="5">
        <v>1.0</v>
      </c>
      <c r="L12" s="1">
        <v>0.0</v>
      </c>
      <c r="M12" s="1">
        <v>0.0</v>
      </c>
      <c r="N12" s="5">
        <v>1.0</v>
      </c>
      <c r="O12" s="1">
        <v>0.0</v>
      </c>
      <c r="P12" s="1">
        <v>0.0</v>
      </c>
      <c r="Q12" s="1">
        <v>0.0</v>
      </c>
      <c r="R12" s="1">
        <v>0.0</v>
      </c>
      <c r="S12" s="1">
        <v>0.0</v>
      </c>
      <c r="T12" s="1">
        <v>0.0</v>
      </c>
      <c r="U12" s="5">
        <v>1.0</v>
      </c>
      <c r="V12" s="1">
        <v>0.0</v>
      </c>
      <c r="W12" s="1">
        <v>0.0</v>
      </c>
      <c r="X12" s="1">
        <v>0.0</v>
      </c>
      <c r="Y12" s="5">
        <v>1.0</v>
      </c>
    </row>
    <row r="13">
      <c r="A13" s="1" t="s">
        <v>23</v>
      </c>
      <c r="B13" s="5">
        <v>1.0</v>
      </c>
      <c r="C13" s="1">
        <v>0.0</v>
      </c>
      <c r="D13" s="1">
        <v>0.0</v>
      </c>
      <c r="E13" s="1">
        <v>0.0</v>
      </c>
      <c r="F13" s="1">
        <v>0.0</v>
      </c>
      <c r="G13" s="1">
        <v>0.0</v>
      </c>
      <c r="H13" s="1">
        <v>0.0</v>
      </c>
      <c r="I13" s="5">
        <v>1.0</v>
      </c>
      <c r="J13" s="1">
        <v>0.0</v>
      </c>
      <c r="K13" s="5">
        <v>1.0</v>
      </c>
      <c r="L13" s="1">
        <v>0.0</v>
      </c>
      <c r="M13" s="1">
        <v>0.0</v>
      </c>
      <c r="N13" s="5">
        <v>1.0</v>
      </c>
      <c r="O13" s="1">
        <v>0.0</v>
      </c>
      <c r="P13" s="1">
        <v>0.0</v>
      </c>
      <c r="Q13" s="1">
        <v>0.0</v>
      </c>
      <c r="R13" s="1">
        <v>0.0</v>
      </c>
      <c r="S13" s="1">
        <v>0.0</v>
      </c>
      <c r="T13" s="1">
        <v>0.0</v>
      </c>
      <c r="U13" s="5">
        <v>1.0</v>
      </c>
      <c r="V13" s="1">
        <v>0.0</v>
      </c>
      <c r="W13" s="1">
        <v>0.0</v>
      </c>
      <c r="X13" s="1">
        <v>0.0</v>
      </c>
      <c r="Y13" s="5">
        <v>1.0</v>
      </c>
    </row>
    <row r="14">
      <c r="A14" s="1" t="s">
        <v>25</v>
      </c>
      <c r="B14" s="5">
        <v>2.0</v>
      </c>
      <c r="C14" s="1">
        <v>1.0</v>
      </c>
      <c r="D14" s="1">
        <v>1.0</v>
      </c>
      <c r="E14" s="1">
        <v>1.0</v>
      </c>
      <c r="F14" s="1">
        <v>1.0</v>
      </c>
      <c r="G14" s="1">
        <v>1.0</v>
      </c>
      <c r="H14" s="1">
        <v>1.0</v>
      </c>
      <c r="I14" s="5">
        <v>2.0</v>
      </c>
      <c r="J14" s="1">
        <v>1.0</v>
      </c>
      <c r="K14" s="5">
        <v>2.0</v>
      </c>
      <c r="L14" s="1">
        <v>1.0</v>
      </c>
      <c r="M14" s="1">
        <v>1.0</v>
      </c>
      <c r="N14" s="5">
        <v>2.0</v>
      </c>
      <c r="O14" s="1">
        <v>1.0</v>
      </c>
      <c r="P14" s="1">
        <v>1.0</v>
      </c>
      <c r="Q14" s="1">
        <v>1.0</v>
      </c>
      <c r="R14" s="1">
        <v>1.0</v>
      </c>
      <c r="S14" s="1">
        <v>1.0</v>
      </c>
      <c r="T14" s="1">
        <v>1.0</v>
      </c>
      <c r="U14" s="5">
        <v>2.0</v>
      </c>
      <c r="V14" s="1">
        <v>1.0</v>
      </c>
      <c r="W14" s="1">
        <v>1.0</v>
      </c>
      <c r="X14" s="1">
        <v>1.0</v>
      </c>
      <c r="Y14" s="5">
        <v>2.0</v>
      </c>
    </row>
    <row r="15">
      <c r="A15" s="1" t="s">
        <v>27</v>
      </c>
      <c r="B15" s="5">
        <v>1.0</v>
      </c>
      <c r="C15" s="1">
        <v>0.0</v>
      </c>
      <c r="D15" s="1">
        <v>0.0</v>
      </c>
      <c r="E15" s="1">
        <v>0.0</v>
      </c>
      <c r="F15" s="1">
        <v>0.0</v>
      </c>
      <c r="G15" s="1">
        <v>0.0</v>
      </c>
      <c r="H15" s="1">
        <v>0.0</v>
      </c>
      <c r="I15" s="5">
        <v>1.0</v>
      </c>
      <c r="J15" s="1">
        <v>0.0</v>
      </c>
      <c r="K15" s="5">
        <v>1.0</v>
      </c>
      <c r="L15" s="1">
        <v>0.0</v>
      </c>
      <c r="M15" s="1">
        <v>0.0</v>
      </c>
      <c r="N15" s="5">
        <v>1.0</v>
      </c>
      <c r="O15" s="1">
        <v>0.0</v>
      </c>
      <c r="P15" s="1">
        <v>0.0</v>
      </c>
      <c r="Q15" s="1">
        <v>0.0</v>
      </c>
      <c r="R15" s="1">
        <v>0.0</v>
      </c>
      <c r="S15" s="1">
        <v>0.0</v>
      </c>
      <c r="T15" s="1">
        <v>0.0</v>
      </c>
      <c r="U15" s="5">
        <v>1.0</v>
      </c>
      <c r="V15" s="1">
        <v>0.0</v>
      </c>
      <c r="W15" s="1">
        <v>0.0</v>
      </c>
      <c r="X15" s="1">
        <v>0.0</v>
      </c>
      <c r="Y15" s="5">
        <v>1.0</v>
      </c>
    </row>
    <row r="16">
      <c r="A16" s="1" t="s">
        <v>29</v>
      </c>
      <c r="B16" s="5">
        <v>1.0</v>
      </c>
      <c r="C16" s="1">
        <v>0.0</v>
      </c>
      <c r="D16" s="1">
        <v>0.0</v>
      </c>
      <c r="E16" s="1">
        <v>0.0</v>
      </c>
      <c r="F16" s="1">
        <v>0.0</v>
      </c>
      <c r="G16" s="1">
        <v>0.0</v>
      </c>
      <c r="H16" s="1">
        <v>0.0</v>
      </c>
      <c r="I16" s="5">
        <v>1.0</v>
      </c>
      <c r="J16" s="1">
        <v>0.0</v>
      </c>
      <c r="K16" s="5">
        <v>1.0</v>
      </c>
      <c r="L16" s="1">
        <v>0.0</v>
      </c>
      <c r="M16" s="1">
        <v>0.0</v>
      </c>
      <c r="N16" s="5">
        <v>1.0</v>
      </c>
      <c r="O16" s="1">
        <v>0.0</v>
      </c>
      <c r="P16" s="1">
        <v>0.0</v>
      </c>
      <c r="Q16" s="1">
        <v>0.0</v>
      </c>
      <c r="R16" s="1">
        <v>0.0</v>
      </c>
      <c r="S16" s="1">
        <v>0.0</v>
      </c>
      <c r="T16" s="1">
        <v>0.0</v>
      </c>
      <c r="U16" s="5">
        <v>1.0</v>
      </c>
      <c r="V16" s="1">
        <v>0.0</v>
      </c>
      <c r="W16" s="1">
        <v>0.0</v>
      </c>
      <c r="X16" s="1">
        <v>0.0</v>
      </c>
      <c r="Y16" s="5">
        <v>1.0</v>
      </c>
    </row>
    <row r="17">
      <c r="A17" s="1" t="s">
        <v>31</v>
      </c>
      <c r="B17" s="5">
        <v>1.0</v>
      </c>
      <c r="C17" s="1">
        <v>0.0</v>
      </c>
      <c r="D17" s="1">
        <v>0.0</v>
      </c>
      <c r="E17" s="1">
        <v>0.0</v>
      </c>
      <c r="F17" s="1">
        <v>0.0</v>
      </c>
      <c r="G17" s="1">
        <v>0.0</v>
      </c>
      <c r="H17" s="1">
        <v>0.0</v>
      </c>
      <c r="I17" s="5">
        <v>1.0</v>
      </c>
      <c r="J17" s="1">
        <v>0.0</v>
      </c>
      <c r="K17" s="5">
        <v>1.0</v>
      </c>
      <c r="L17" s="1">
        <v>0.0</v>
      </c>
      <c r="M17" s="1">
        <v>0.0</v>
      </c>
      <c r="N17" s="5">
        <v>1.0</v>
      </c>
      <c r="O17" s="1">
        <v>0.0</v>
      </c>
      <c r="P17" s="1">
        <v>0.0</v>
      </c>
      <c r="Q17" s="1">
        <v>0.0</v>
      </c>
      <c r="R17" s="1">
        <v>0.0</v>
      </c>
      <c r="S17" s="1">
        <v>0.0</v>
      </c>
      <c r="T17" s="1">
        <v>0.0</v>
      </c>
      <c r="U17" s="5">
        <v>1.0</v>
      </c>
      <c r="V17" s="1">
        <v>0.0</v>
      </c>
      <c r="W17" s="1">
        <v>0.0</v>
      </c>
      <c r="X17" s="1">
        <v>0.0</v>
      </c>
      <c r="Y17" s="5">
        <v>1.0</v>
      </c>
    </row>
    <row r="18">
      <c r="A18" s="1" t="s">
        <v>33</v>
      </c>
      <c r="B18" s="5">
        <v>1.0</v>
      </c>
      <c r="C18" s="1">
        <v>0.0</v>
      </c>
      <c r="D18" s="1">
        <v>0.0</v>
      </c>
      <c r="E18" s="1">
        <v>0.0</v>
      </c>
      <c r="F18" s="1">
        <v>0.0</v>
      </c>
      <c r="G18" s="1">
        <v>0.0</v>
      </c>
      <c r="H18" s="1">
        <v>0.0</v>
      </c>
      <c r="I18" s="5">
        <v>1.0</v>
      </c>
      <c r="J18" s="1">
        <v>0.0</v>
      </c>
      <c r="K18" s="5">
        <v>1.0</v>
      </c>
      <c r="L18" s="1">
        <v>0.0</v>
      </c>
      <c r="M18" s="1">
        <v>0.0</v>
      </c>
      <c r="N18" s="5">
        <v>1.0</v>
      </c>
      <c r="O18" s="1">
        <v>0.0</v>
      </c>
      <c r="P18" s="1">
        <v>0.0</v>
      </c>
      <c r="Q18" s="1">
        <v>0.0</v>
      </c>
      <c r="R18" s="1">
        <v>0.0</v>
      </c>
      <c r="S18" s="1">
        <v>0.0</v>
      </c>
      <c r="T18" s="1">
        <v>0.0</v>
      </c>
      <c r="U18" s="5">
        <v>1.0</v>
      </c>
      <c r="V18" s="1">
        <v>0.0</v>
      </c>
      <c r="W18" s="1">
        <v>0.0</v>
      </c>
      <c r="X18" s="1">
        <v>0.0</v>
      </c>
      <c r="Y18" s="5">
        <v>1.0</v>
      </c>
    </row>
    <row r="19">
      <c r="A19" s="1" t="s">
        <v>35</v>
      </c>
      <c r="B19" s="5">
        <v>1.0</v>
      </c>
      <c r="C19" s="1">
        <v>0.0</v>
      </c>
      <c r="D19" s="1">
        <v>0.0</v>
      </c>
      <c r="E19" s="1">
        <v>0.0</v>
      </c>
      <c r="F19" s="1">
        <v>0.0</v>
      </c>
      <c r="G19" s="1">
        <v>0.0</v>
      </c>
      <c r="H19" s="1">
        <v>0.0</v>
      </c>
      <c r="I19" s="5">
        <v>1.0</v>
      </c>
      <c r="J19" s="1">
        <v>0.0</v>
      </c>
      <c r="K19" s="5">
        <v>1.0</v>
      </c>
      <c r="L19" s="1">
        <v>0.0</v>
      </c>
      <c r="M19" s="1">
        <v>0.0</v>
      </c>
      <c r="N19" s="5">
        <v>1.0</v>
      </c>
      <c r="O19" s="1">
        <v>0.0</v>
      </c>
      <c r="P19" s="1">
        <v>0.0</v>
      </c>
      <c r="Q19" s="1">
        <v>0.0</v>
      </c>
      <c r="R19" s="1">
        <v>0.0</v>
      </c>
      <c r="S19" s="1">
        <v>0.0</v>
      </c>
      <c r="T19" s="1">
        <v>0.0</v>
      </c>
      <c r="U19" s="5">
        <v>1.0</v>
      </c>
      <c r="V19" s="1">
        <v>0.0</v>
      </c>
      <c r="W19" s="1">
        <v>0.0</v>
      </c>
      <c r="X19" s="1">
        <v>0.0</v>
      </c>
      <c r="Y19" s="5">
        <v>1.0</v>
      </c>
    </row>
    <row r="20">
      <c r="A20" s="1" t="s">
        <v>37</v>
      </c>
      <c r="B20" s="5">
        <v>1.0</v>
      </c>
      <c r="C20" s="1">
        <v>0.0</v>
      </c>
      <c r="D20" s="1">
        <v>0.0</v>
      </c>
      <c r="E20" s="1">
        <v>0.0</v>
      </c>
      <c r="F20" s="1">
        <v>0.0</v>
      </c>
      <c r="G20" s="1">
        <v>0.0</v>
      </c>
      <c r="H20" s="1">
        <v>0.0</v>
      </c>
      <c r="I20" s="5">
        <v>1.0</v>
      </c>
      <c r="J20" s="1">
        <v>0.0</v>
      </c>
      <c r="K20" s="5">
        <v>1.0</v>
      </c>
      <c r="L20" s="1">
        <v>0.0</v>
      </c>
      <c r="M20" s="1">
        <v>0.0</v>
      </c>
      <c r="N20" s="5">
        <v>1.0</v>
      </c>
      <c r="O20" s="1">
        <v>0.0</v>
      </c>
      <c r="P20" s="1">
        <v>0.0</v>
      </c>
      <c r="Q20" s="1">
        <v>0.0</v>
      </c>
      <c r="R20" s="1">
        <v>0.0</v>
      </c>
      <c r="S20" s="1">
        <v>0.0</v>
      </c>
      <c r="T20" s="1">
        <v>0.0</v>
      </c>
      <c r="U20" s="5">
        <v>1.0</v>
      </c>
      <c r="V20" s="1">
        <v>0.0</v>
      </c>
      <c r="W20" s="1">
        <v>0.0</v>
      </c>
      <c r="X20" s="1">
        <v>0.0</v>
      </c>
      <c r="Y20" s="5">
        <v>1.0</v>
      </c>
    </row>
    <row r="21">
      <c r="A21" s="1" t="s">
        <v>39</v>
      </c>
      <c r="B21" s="5">
        <v>2.0</v>
      </c>
      <c r="C21" s="1">
        <v>1.0</v>
      </c>
      <c r="D21" s="1">
        <v>1.0</v>
      </c>
      <c r="E21" s="1">
        <v>1.0</v>
      </c>
      <c r="F21" s="1">
        <v>1.0</v>
      </c>
      <c r="G21" s="1">
        <v>1.0</v>
      </c>
      <c r="H21" s="1">
        <v>1.0</v>
      </c>
      <c r="I21" s="5">
        <v>2.0</v>
      </c>
      <c r="J21" s="1">
        <v>1.0</v>
      </c>
      <c r="K21" s="5">
        <v>2.0</v>
      </c>
      <c r="L21" s="1">
        <v>1.0</v>
      </c>
      <c r="M21" s="1">
        <v>1.0</v>
      </c>
      <c r="N21" s="5">
        <v>2.0</v>
      </c>
      <c r="O21" s="1">
        <v>1.0</v>
      </c>
      <c r="P21" s="1">
        <v>1.0</v>
      </c>
      <c r="Q21" s="1">
        <v>1.0</v>
      </c>
      <c r="R21" s="1">
        <v>1.0</v>
      </c>
      <c r="S21" s="1">
        <v>1.0</v>
      </c>
      <c r="T21" s="1">
        <v>1.0</v>
      </c>
      <c r="U21" s="5">
        <v>2.0</v>
      </c>
      <c r="V21" s="1">
        <v>1.0</v>
      </c>
      <c r="W21" s="1">
        <v>1.0</v>
      </c>
      <c r="X21" s="1">
        <v>1.0</v>
      </c>
      <c r="Y21" s="5">
        <v>2.0</v>
      </c>
    </row>
    <row r="22">
      <c r="A22" s="1" t="s">
        <v>41</v>
      </c>
      <c r="B22" s="1">
        <v>1.0</v>
      </c>
      <c r="C22" s="1">
        <v>0.0</v>
      </c>
      <c r="D22" s="1">
        <v>0.0</v>
      </c>
      <c r="E22" s="1">
        <v>0.0</v>
      </c>
      <c r="F22" s="1">
        <v>0.0</v>
      </c>
      <c r="G22" s="1">
        <v>0.0</v>
      </c>
      <c r="H22" s="1">
        <v>0.0</v>
      </c>
      <c r="I22" s="1">
        <v>1.0</v>
      </c>
      <c r="J22" s="1">
        <v>0.0</v>
      </c>
      <c r="K22" s="1">
        <v>1.0</v>
      </c>
      <c r="L22" s="1">
        <v>0.0</v>
      </c>
      <c r="M22" s="1">
        <v>0.0</v>
      </c>
      <c r="N22" s="1">
        <v>1.0</v>
      </c>
      <c r="O22" s="1">
        <v>0.0</v>
      </c>
      <c r="P22" s="1">
        <v>0.0</v>
      </c>
      <c r="Q22" s="1">
        <v>0.0</v>
      </c>
      <c r="R22" s="1">
        <v>0.0</v>
      </c>
      <c r="S22" s="1">
        <v>0.0</v>
      </c>
      <c r="T22" s="1">
        <v>0.0</v>
      </c>
      <c r="U22" s="1">
        <v>1.0</v>
      </c>
      <c r="V22" s="1">
        <v>0.0</v>
      </c>
      <c r="W22" s="1">
        <v>0.0</v>
      </c>
      <c r="X22" s="1">
        <v>0.0</v>
      </c>
      <c r="Y22" s="1">
        <v>1.0</v>
      </c>
    </row>
    <row r="23">
      <c r="A23" s="1" t="s">
        <v>43</v>
      </c>
      <c r="B23" s="5">
        <v>1.0</v>
      </c>
      <c r="C23" s="1">
        <v>0.0</v>
      </c>
      <c r="D23" s="1">
        <v>0.0</v>
      </c>
      <c r="E23" s="1">
        <v>0.0</v>
      </c>
      <c r="F23" s="1">
        <v>0.0</v>
      </c>
      <c r="G23" s="1">
        <v>0.0</v>
      </c>
      <c r="H23" s="1">
        <v>0.0</v>
      </c>
      <c r="I23" s="5">
        <v>1.0</v>
      </c>
      <c r="J23" s="1">
        <v>0.0</v>
      </c>
      <c r="K23" s="5">
        <v>1.0</v>
      </c>
      <c r="L23" s="1">
        <v>0.0</v>
      </c>
      <c r="M23" s="1">
        <v>0.0</v>
      </c>
      <c r="N23" s="5">
        <v>1.0</v>
      </c>
      <c r="O23" s="1">
        <v>0.0</v>
      </c>
      <c r="P23" s="1">
        <v>0.0</v>
      </c>
      <c r="Q23" s="1">
        <v>0.0</v>
      </c>
      <c r="R23" s="1">
        <v>0.0</v>
      </c>
      <c r="S23" s="1">
        <v>0.0</v>
      </c>
      <c r="T23" s="1">
        <v>0.0</v>
      </c>
      <c r="U23" s="5">
        <v>1.0</v>
      </c>
      <c r="V23" s="1">
        <v>0.0</v>
      </c>
      <c r="W23" s="1">
        <v>0.0</v>
      </c>
      <c r="X23" s="1">
        <v>0.0</v>
      </c>
      <c r="Y23" s="5">
        <v>1.0</v>
      </c>
    </row>
    <row r="24">
      <c r="A24" s="1" t="s">
        <v>45</v>
      </c>
      <c r="B24" s="5">
        <v>1.0</v>
      </c>
      <c r="C24" s="1">
        <v>0.0</v>
      </c>
      <c r="D24" s="1">
        <v>0.0</v>
      </c>
      <c r="E24" s="1">
        <v>0.0</v>
      </c>
      <c r="F24" s="1">
        <v>0.0</v>
      </c>
      <c r="G24" s="1">
        <v>0.0</v>
      </c>
      <c r="H24" s="1">
        <v>0.0</v>
      </c>
      <c r="I24" s="5">
        <v>1.0</v>
      </c>
      <c r="J24" s="1">
        <v>0.0</v>
      </c>
      <c r="K24" s="5">
        <v>1.0</v>
      </c>
      <c r="L24" s="1">
        <v>0.0</v>
      </c>
      <c r="M24" s="1">
        <v>0.0</v>
      </c>
      <c r="N24" s="5">
        <v>1.0</v>
      </c>
      <c r="O24" s="1">
        <v>0.0</v>
      </c>
      <c r="P24" s="1">
        <v>0.0</v>
      </c>
      <c r="Q24" s="1">
        <v>0.0</v>
      </c>
      <c r="R24" s="1">
        <v>0.0</v>
      </c>
      <c r="S24" s="1">
        <v>0.0</v>
      </c>
      <c r="T24" s="1">
        <v>0.0</v>
      </c>
      <c r="U24" s="5">
        <v>1.0</v>
      </c>
      <c r="V24" s="1">
        <v>0.0</v>
      </c>
      <c r="W24" s="1">
        <v>0.0</v>
      </c>
      <c r="X24" s="1">
        <v>0.0</v>
      </c>
      <c r="Y24" s="5">
        <v>1.0</v>
      </c>
    </row>
    <row r="25">
      <c r="A25" s="1" t="s">
        <v>47</v>
      </c>
      <c r="B25" s="5">
        <v>2.0</v>
      </c>
      <c r="C25" s="1">
        <v>1.0</v>
      </c>
      <c r="D25" s="1">
        <v>1.0</v>
      </c>
      <c r="E25" s="1">
        <v>1.0</v>
      </c>
      <c r="F25" s="1">
        <v>1.0</v>
      </c>
      <c r="G25" s="1">
        <v>1.0</v>
      </c>
      <c r="H25" s="1">
        <v>1.0</v>
      </c>
      <c r="I25" s="5">
        <v>2.0</v>
      </c>
      <c r="J25" s="1">
        <v>1.0</v>
      </c>
      <c r="K25" s="5">
        <v>2.0</v>
      </c>
      <c r="L25" s="1">
        <v>1.0</v>
      </c>
      <c r="M25" s="1">
        <v>1.0</v>
      </c>
      <c r="N25" s="5">
        <v>2.0</v>
      </c>
      <c r="O25" s="1">
        <v>1.0</v>
      </c>
      <c r="P25" s="1">
        <v>1.0</v>
      </c>
      <c r="Q25" s="1">
        <v>1.0</v>
      </c>
      <c r="R25" s="1">
        <v>1.0</v>
      </c>
      <c r="S25" s="1">
        <v>1.0</v>
      </c>
      <c r="T25" s="1">
        <v>1.0</v>
      </c>
      <c r="U25" s="5">
        <v>2.0</v>
      </c>
      <c r="V25" s="1">
        <v>1.0</v>
      </c>
      <c r="W25" s="1">
        <v>1.0</v>
      </c>
      <c r="X25" s="1">
        <v>1.0</v>
      </c>
      <c r="Y25" s="5">
        <v>2.0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>
      <c r="A2" s="1" t="s">
        <v>1</v>
      </c>
      <c r="B2" s="5">
        <v>0.0</v>
      </c>
      <c r="C2" s="5">
        <v>0.0</v>
      </c>
      <c r="D2" s="5">
        <v>0.0</v>
      </c>
      <c r="E2" s="5">
        <v>0.0</v>
      </c>
      <c r="F2" s="5">
        <v>0.0</v>
      </c>
      <c r="G2" s="5">
        <v>0.0</v>
      </c>
      <c r="H2" s="5">
        <v>0.0</v>
      </c>
      <c r="I2" s="5">
        <v>0.0</v>
      </c>
      <c r="J2" s="5">
        <v>0.0</v>
      </c>
      <c r="K2" s="5">
        <v>0.0</v>
      </c>
      <c r="L2" s="5">
        <v>0.0</v>
      </c>
      <c r="M2" s="5">
        <v>0.0</v>
      </c>
      <c r="N2" s="5">
        <v>0.0</v>
      </c>
      <c r="O2" s="5">
        <v>0.0</v>
      </c>
      <c r="P2" s="5">
        <v>0.0</v>
      </c>
      <c r="Q2" s="5">
        <v>0.0</v>
      </c>
      <c r="R2" s="5">
        <v>0.0</v>
      </c>
      <c r="S2" s="5">
        <v>0.0</v>
      </c>
      <c r="T2" s="5">
        <v>0.0</v>
      </c>
      <c r="U2" s="5">
        <v>0.0</v>
      </c>
      <c r="V2" s="5">
        <v>0.0</v>
      </c>
      <c r="W2" s="5">
        <v>0.0</v>
      </c>
      <c r="X2" s="5">
        <v>0.0</v>
      </c>
      <c r="Y2" s="5">
        <v>0.0</v>
      </c>
    </row>
    <row r="3">
      <c r="A3" s="1" t="s">
        <v>3</v>
      </c>
      <c r="B3" s="5">
        <v>0.0</v>
      </c>
      <c r="C3" s="3">
        <f>4/16</f>
        <v>0.25</v>
      </c>
      <c r="D3" s="1">
        <v>0.0</v>
      </c>
      <c r="E3" s="1">
        <v>0.125</v>
      </c>
      <c r="F3" s="1">
        <f>2/16</f>
        <v>0.125</v>
      </c>
      <c r="G3" s="1">
        <v>0.0</v>
      </c>
      <c r="H3" s="1">
        <v>0.0</v>
      </c>
      <c r="I3" s="1">
        <v>0.0</v>
      </c>
      <c r="J3" s="1">
        <v>0.0</v>
      </c>
      <c r="K3" s="3">
        <f>4/16</f>
        <v>0.25</v>
      </c>
      <c r="L3" s="3">
        <f t="shared" ref="L3:M3" si="1">0.25</f>
        <v>0.25</v>
      </c>
      <c r="M3" s="3">
        <f t="shared" si="1"/>
        <v>0.25</v>
      </c>
      <c r="N3" s="1">
        <v>0.25</v>
      </c>
      <c r="O3" s="1">
        <v>0.5</v>
      </c>
      <c r="P3" s="1">
        <v>0.125</v>
      </c>
      <c r="Q3" s="3">
        <f>6/16</f>
        <v>0.375</v>
      </c>
      <c r="R3" s="1">
        <v>0.125</v>
      </c>
      <c r="S3" s="1">
        <v>0.25</v>
      </c>
      <c r="T3" s="1">
        <v>0.125</v>
      </c>
      <c r="U3" s="1">
        <v>0.125</v>
      </c>
      <c r="V3" s="1">
        <v>0.25</v>
      </c>
      <c r="W3" s="1">
        <v>0.375</v>
      </c>
      <c r="X3" s="1">
        <v>0.25</v>
      </c>
      <c r="Y3" s="1">
        <v>0.0</v>
      </c>
    </row>
    <row r="4">
      <c r="A4" s="1" t="s">
        <v>5</v>
      </c>
      <c r="B4" s="5">
        <v>0.0</v>
      </c>
      <c r="C4" s="1">
        <v>0.0</v>
      </c>
      <c r="D4" s="5">
        <v>0.0</v>
      </c>
      <c r="E4" s="5">
        <v>0.0</v>
      </c>
      <c r="F4" s="5">
        <v>0.0</v>
      </c>
      <c r="G4" s="5">
        <v>0.0</v>
      </c>
      <c r="H4" s="5">
        <v>0.0</v>
      </c>
      <c r="I4" s="5">
        <v>0.0</v>
      </c>
      <c r="J4" s="5">
        <v>0.0</v>
      </c>
      <c r="K4" s="5">
        <v>0.0</v>
      </c>
      <c r="L4" s="5">
        <v>0.0</v>
      </c>
      <c r="M4" s="5">
        <v>0.0</v>
      </c>
      <c r="N4" s="5">
        <v>0.0</v>
      </c>
      <c r="O4" s="5">
        <v>0.0</v>
      </c>
      <c r="P4" s="5">
        <v>0.0</v>
      </c>
      <c r="Q4" s="5">
        <v>0.0</v>
      </c>
      <c r="R4" s="5">
        <v>0.0</v>
      </c>
      <c r="S4" s="5">
        <v>0.0</v>
      </c>
      <c r="T4" s="5">
        <v>0.0</v>
      </c>
      <c r="U4" s="5">
        <v>0.0</v>
      </c>
      <c r="V4" s="5">
        <v>0.0</v>
      </c>
      <c r="W4" s="5">
        <v>0.0</v>
      </c>
      <c r="X4" s="5">
        <v>0.0</v>
      </c>
      <c r="Y4" s="5">
        <v>0.0</v>
      </c>
    </row>
    <row r="5">
      <c r="A5" s="1" t="s">
        <v>7</v>
      </c>
      <c r="B5" s="5">
        <v>0.0</v>
      </c>
      <c r="C5" s="1">
        <v>0.125</v>
      </c>
      <c r="D5" s="5">
        <v>0.0</v>
      </c>
      <c r="E5" s="1">
        <v>0.0625</v>
      </c>
      <c r="F5" s="3">
        <f>1/16</f>
        <v>0.0625</v>
      </c>
      <c r="G5" s="1">
        <v>0.0</v>
      </c>
      <c r="H5" s="1">
        <v>0.0</v>
      </c>
      <c r="I5" s="1">
        <v>0.0</v>
      </c>
      <c r="J5" s="1">
        <v>0.0</v>
      </c>
      <c r="K5" s="1">
        <v>0.125</v>
      </c>
      <c r="L5" s="1">
        <v>0.125</v>
      </c>
      <c r="M5" s="1">
        <v>0.125</v>
      </c>
      <c r="N5" s="1">
        <v>0.125</v>
      </c>
      <c r="O5" s="1">
        <v>0.25</v>
      </c>
      <c r="P5" s="1">
        <v>0.0625</v>
      </c>
      <c r="Q5" s="3">
        <f t="shared" ref="Q5:Q6" si="3">3/16</f>
        <v>0.1875</v>
      </c>
      <c r="R5" s="1">
        <v>0.0625</v>
      </c>
      <c r="S5" s="1">
        <v>0.125</v>
      </c>
      <c r="T5" s="1">
        <v>0.0625</v>
      </c>
      <c r="U5" s="1">
        <v>0.0625</v>
      </c>
      <c r="V5" s="1">
        <v>0.125</v>
      </c>
      <c r="W5" s="1">
        <v>0.1875</v>
      </c>
      <c r="X5" s="1">
        <v>0.125</v>
      </c>
      <c r="Y5" s="1">
        <v>0.0</v>
      </c>
    </row>
    <row r="6">
      <c r="A6" s="1" t="s">
        <v>9</v>
      </c>
      <c r="B6" s="5">
        <v>0.0</v>
      </c>
      <c r="C6" s="1">
        <f>2/16</f>
        <v>0.125</v>
      </c>
      <c r="D6" s="5">
        <v>0.0</v>
      </c>
      <c r="E6" s="3">
        <f t="shared" ref="E6:F6" si="2">1/16</f>
        <v>0.0625</v>
      </c>
      <c r="F6" s="3">
        <f t="shared" si="2"/>
        <v>0.0625</v>
      </c>
      <c r="G6" s="1">
        <v>0.0</v>
      </c>
      <c r="H6" s="1">
        <v>0.0</v>
      </c>
      <c r="I6" s="1">
        <v>0.0</v>
      </c>
      <c r="J6" s="1">
        <v>0.0</v>
      </c>
      <c r="K6" s="1">
        <v>0.125</v>
      </c>
      <c r="L6" s="1">
        <v>0.125</v>
      </c>
      <c r="M6" s="1">
        <v>0.125</v>
      </c>
      <c r="N6" s="1">
        <v>0.125</v>
      </c>
      <c r="O6" s="1">
        <v>0.25</v>
      </c>
      <c r="P6" s="1">
        <v>0.0625</v>
      </c>
      <c r="Q6" s="3">
        <f t="shared" si="3"/>
        <v>0.1875</v>
      </c>
      <c r="R6" s="1">
        <v>0.0625</v>
      </c>
      <c r="S6" s="1">
        <v>0.125</v>
      </c>
      <c r="T6" s="1">
        <v>0.0625</v>
      </c>
      <c r="U6" s="1">
        <v>0.0625</v>
      </c>
      <c r="V6" s="1">
        <v>0.125</v>
      </c>
      <c r="W6" s="1">
        <v>0.1875</v>
      </c>
      <c r="X6" s="1">
        <v>0.125</v>
      </c>
      <c r="Y6" s="1">
        <v>0.0</v>
      </c>
    </row>
    <row r="7">
      <c r="A7" s="1" t="s">
        <v>11</v>
      </c>
      <c r="B7" s="5">
        <v>0.0</v>
      </c>
      <c r="C7" s="1">
        <v>0.0</v>
      </c>
      <c r="D7" s="5">
        <v>0.0</v>
      </c>
      <c r="E7" s="1">
        <v>0.0</v>
      </c>
      <c r="F7" s="1">
        <v>0.0</v>
      </c>
      <c r="G7" s="5">
        <v>0.0</v>
      </c>
      <c r="H7" s="5">
        <v>0.0</v>
      </c>
      <c r="I7" s="5">
        <v>0.0</v>
      </c>
      <c r="J7" s="5">
        <v>0.0</v>
      </c>
      <c r="K7" s="5">
        <v>0.0</v>
      </c>
      <c r="L7" s="5">
        <v>0.0</v>
      </c>
      <c r="M7" s="5">
        <v>0.0</v>
      </c>
      <c r="N7" s="5">
        <v>0.0</v>
      </c>
      <c r="O7" s="5">
        <v>0.0</v>
      </c>
      <c r="P7" s="5">
        <v>0.0</v>
      </c>
      <c r="Q7" s="5">
        <v>0.0</v>
      </c>
      <c r="R7" s="5">
        <v>0.0</v>
      </c>
      <c r="S7" s="5">
        <v>0.0</v>
      </c>
      <c r="T7" s="5">
        <v>0.0</v>
      </c>
      <c r="U7" s="5">
        <v>0.0</v>
      </c>
      <c r="V7" s="5">
        <v>0.0</v>
      </c>
      <c r="W7" s="5">
        <v>0.0</v>
      </c>
      <c r="X7" s="5">
        <v>0.0</v>
      </c>
      <c r="Y7" s="5">
        <v>0.0</v>
      </c>
      <c r="Z7" s="5"/>
      <c r="AA7" s="5"/>
      <c r="AB7" s="5"/>
    </row>
    <row r="8">
      <c r="A8" s="1" t="s">
        <v>13</v>
      </c>
      <c r="B8" s="5">
        <v>0.0</v>
      </c>
      <c r="C8" s="1">
        <v>0.0</v>
      </c>
      <c r="D8" s="5">
        <v>0.0</v>
      </c>
      <c r="E8" s="1">
        <v>0.0</v>
      </c>
      <c r="F8" s="1">
        <v>0.0</v>
      </c>
      <c r="G8" s="5">
        <v>0.0</v>
      </c>
      <c r="H8" s="5">
        <v>0.0</v>
      </c>
      <c r="I8" s="5">
        <v>0.0</v>
      </c>
      <c r="J8" s="5">
        <v>0.0</v>
      </c>
      <c r="K8" s="5">
        <v>0.0</v>
      </c>
      <c r="L8" s="5">
        <v>0.0</v>
      </c>
      <c r="M8" s="5">
        <v>0.0</v>
      </c>
      <c r="N8" s="5">
        <v>0.0</v>
      </c>
      <c r="O8" s="5">
        <v>0.0</v>
      </c>
      <c r="P8" s="5">
        <v>0.0</v>
      </c>
      <c r="Q8" s="5">
        <v>0.0</v>
      </c>
      <c r="R8" s="5">
        <v>0.0</v>
      </c>
      <c r="S8" s="5">
        <v>0.0</v>
      </c>
      <c r="T8" s="5">
        <v>0.0</v>
      </c>
      <c r="U8" s="5">
        <v>0.0</v>
      </c>
      <c r="V8" s="5">
        <v>0.0</v>
      </c>
      <c r="W8" s="5">
        <v>0.0</v>
      </c>
      <c r="X8" s="5">
        <v>0.0</v>
      </c>
      <c r="Y8" s="5">
        <v>0.0</v>
      </c>
      <c r="Z8" s="5"/>
      <c r="AA8" s="5"/>
      <c r="AB8" s="5"/>
    </row>
    <row r="9">
      <c r="A9" s="1" t="s">
        <v>15</v>
      </c>
      <c r="B9" s="5">
        <v>0.0</v>
      </c>
      <c r="C9" s="1">
        <v>0.0</v>
      </c>
      <c r="D9" s="5">
        <v>0.0</v>
      </c>
      <c r="E9" s="1">
        <v>0.0</v>
      </c>
      <c r="F9" s="1">
        <v>0.0</v>
      </c>
      <c r="G9" s="5">
        <v>0.0</v>
      </c>
      <c r="H9" s="5">
        <v>0.0</v>
      </c>
      <c r="I9" s="5">
        <v>0.0</v>
      </c>
      <c r="J9" s="5">
        <v>0.0</v>
      </c>
      <c r="K9" s="5">
        <v>0.0</v>
      </c>
      <c r="L9" s="5">
        <v>0.0</v>
      </c>
      <c r="M9" s="5">
        <v>0.0</v>
      </c>
      <c r="N9" s="5">
        <v>0.0</v>
      </c>
      <c r="O9" s="5">
        <v>0.0</v>
      </c>
      <c r="P9" s="5">
        <v>0.0</v>
      </c>
      <c r="Q9" s="5">
        <v>0.0</v>
      </c>
      <c r="R9" s="5">
        <v>0.0</v>
      </c>
      <c r="S9" s="5">
        <v>0.0</v>
      </c>
      <c r="T9" s="5">
        <v>0.0</v>
      </c>
      <c r="U9" s="5">
        <v>0.0</v>
      </c>
      <c r="V9" s="5">
        <v>0.0</v>
      </c>
      <c r="W9" s="5">
        <v>0.0</v>
      </c>
      <c r="X9" s="5">
        <v>0.0</v>
      </c>
      <c r="Y9" s="5">
        <v>0.0</v>
      </c>
      <c r="Z9" s="5"/>
      <c r="AA9" s="5"/>
      <c r="AB9" s="5"/>
    </row>
    <row r="10">
      <c r="A10" s="1" t="s">
        <v>17</v>
      </c>
      <c r="B10" s="5">
        <v>0.0</v>
      </c>
      <c r="C10" s="1">
        <v>0.0</v>
      </c>
      <c r="D10" s="5">
        <v>0.0</v>
      </c>
      <c r="E10" s="1">
        <v>0.0</v>
      </c>
      <c r="F10" s="1">
        <v>0.0</v>
      </c>
      <c r="G10" s="5">
        <v>0.0</v>
      </c>
      <c r="H10" s="5">
        <v>0.0</v>
      </c>
      <c r="I10" s="5">
        <v>0.0</v>
      </c>
      <c r="J10" s="5">
        <v>0.0</v>
      </c>
      <c r="K10" s="5">
        <v>0.0</v>
      </c>
      <c r="L10" s="5">
        <v>0.0</v>
      </c>
      <c r="M10" s="5">
        <v>0.0</v>
      </c>
      <c r="N10" s="5">
        <v>0.0</v>
      </c>
      <c r="O10" s="5">
        <v>0.0</v>
      </c>
      <c r="P10" s="5">
        <v>0.0</v>
      </c>
      <c r="Q10" s="5">
        <v>0.0</v>
      </c>
      <c r="R10" s="5">
        <v>0.0</v>
      </c>
      <c r="S10" s="5">
        <v>0.0</v>
      </c>
      <c r="T10" s="5">
        <v>0.0</v>
      </c>
      <c r="U10" s="5">
        <v>0.0</v>
      </c>
      <c r="V10" s="5">
        <v>0.0</v>
      </c>
      <c r="W10" s="5">
        <v>0.0</v>
      </c>
      <c r="X10" s="5">
        <v>0.0</v>
      </c>
      <c r="Y10" s="5">
        <v>0.0</v>
      </c>
      <c r="Z10" s="5"/>
      <c r="AA10" s="5"/>
      <c r="AB10" s="5"/>
    </row>
    <row r="11">
      <c r="A11" s="1" t="s">
        <v>19</v>
      </c>
      <c r="B11" s="5">
        <v>0.0</v>
      </c>
      <c r="C11" s="3">
        <f>4/16</f>
        <v>0.25</v>
      </c>
      <c r="D11" s="5">
        <v>0.0</v>
      </c>
      <c r="E11" s="1">
        <v>0.125</v>
      </c>
      <c r="F11" s="1">
        <v>0.125</v>
      </c>
      <c r="G11" s="5">
        <v>0.0</v>
      </c>
      <c r="H11" s="5">
        <v>0.0</v>
      </c>
      <c r="I11" s="5">
        <v>0.0</v>
      </c>
      <c r="J11" s="5">
        <v>0.0</v>
      </c>
      <c r="K11" s="3">
        <f>4/16</f>
        <v>0.25</v>
      </c>
      <c r="L11" s="3">
        <f t="shared" ref="L11:M11" si="4">0.25</f>
        <v>0.25</v>
      </c>
      <c r="M11" s="3">
        <f t="shared" si="4"/>
        <v>0.25</v>
      </c>
      <c r="N11" s="1">
        <v>0.25</v>
      </c>
      <c r="O11" s="1">
        <v>0.5</v>
      </c>
      <c r="P11" s="1">
        <v>0.125</v>
      </c>
      <c r="Q11" s="3">
        <f t="shared" ref="Q11:Q14" si="6">6/16</f>
        <v>0.375</v>
      </c>
      <c r="R11" s="1">
        <v>0.125</v>
      </c>
      <c r="S11" s="1">
        <v>0.25</v>
      </c>
      <c r="T11" s="1">
        <v>0.125</v>
      </c>
      <c r="U11" s="1">
        <v>0.125</v>
      </c>
      <c r="V11" s="1">
        <v>0.25</v>
      </c>
      <c r="W11" s="1">
        <v>0.375</v>
      </c>
      <c r="X11" s="1">
        <v>0.25</v>
      </c>
      <c r="Y11" s="5">
        <v>0.0</v>
      </c>
    </row>
    <row r="12">
      <c r="A12" s="1" t="s">
        <v>21</v>
      </c>
      <c r="B12" s="5">
        <v>0.0</v>
      </c>
      <c r="C12" s="3">
        <f t="shared" ref="C12:C13" si="7">0.25</f>
        <v>0.25</v>
      </c>
      <c r="D12" s="5">
        <v>0.0</v>
      </c>
      <c r="E12" s="1">
        <v>0.125</v>
      </c>
      <c r="F12" s="1">
        <v>0.125</v>
      </c>
      <c r="G12" s="5">
        <v>0.0</v>
      </c>
      <c r="H12" s="5">
        <v>0.0</v>
      </c>
      <c r="I12" s="5">
        <v>0.0</v>
      </c>
      <c r="J12" s="5">
        <v>0.0</v>
      </c>
      <c r="K12" s="3">
        <f t="shared" ref="K12:N12" si="5">0.25</f>
        <v>0.25</v>
      </c>
      <c r="L12" s="3">
        <f t="shared" si="5"/>
        <v>0.25</v>
      </c>
      <c r="M12" s="3">
        <f t="shared" si="5"/>
        <v>0.25</v>
      </c>
      <c r="N12" s="3">
        <f t="shared" si="5"/>
        <v>0.25</v>
      </c>
      <c r="O12" s="1">
        <v>0.5</v>
      </c>
      <c r="P12" s="1">
        <v>0.125</v>
      </c>
      <c r="Q12" s="3">
        <f t="shared" si="6"/>
        <v>0.375</v>
      </c>
      <c r="R12" s="1">
        <v>0.125</v>
      </c>
      <c r="S12" s="1">
        <v>0.25</v>
      </c>
      <c r="T12" s="1">
        <v>0.125</v>
      </c>
      <c r="U12" s="1">
        <v>0.125</v>
      </c>
      <c r="V12" s="1">
        <v>0.25</v>
      </c>
      <c r="W12" s="1">
        <v>0.375</v>
      </c>
      <c r="X12" s="1">
        <v>0.25</v>
      </c>
      <c r="Y12" s="1">
        <v>0.0</v>
      </c>
    </row>
    <row r="13">
      <c r="A13" s="1" t="s">
        <v>23</v>
      </c>
      <c r="B13" s="5">
        <v>0.0</v>
      </c>
      <c r="C13" s="3">
        <f t="shared" si="7"/>
        <v>0.25</v>
      </c>
      <c r="D13" s="5">
        <v>0.0</v>
      </c>
      <c r="E13" s="1">
        <v>0.125</v>
      </c>
      <c r="F13" s="1">
        <v>0.125</v>
      </c>
      <c r="G13" s="5">
        <v>0.0</v>
      </c>
      <c r="H13" s="5">
        <v>0.0</v>
      </c>
      <c r="I13" s="5">
        <v>0.0</v>
      </c>
      <c r="J13" s="5">
        <v>0.0</v>
      </c>
      <c r="K13" s="3">
        <f t="shared" ref="K13:N13" si="8">0.25</f>
        <v>0.25</v>
      </c>
      <c r="L13" s="3">
        <f t="shared" si="8"/>
        <v>0.25</v>
      </c>
      <c r="M13" s="3">
        <f t="shared" si="8"/>
        <v>0.25</v>
      </c>
      <c r="N13" s="3">
        <f t="shared" si="8"/>
        <v>0.25</v>
      </c>
      <c r="O13" s="1">
        <v>0.5</v>
      </c>
      <c r="P13" s="1">
        <v>0.125</v>
      </c>
      <c r="Q13" s="3">
        <f t="shared" si="6"/>
        <v>0.375</v>
      </c>
      <c r="R13" s="1">
        <v>0.125</v>
      </c>
      <c r="S13" s="1">
        <v>0.25</v>
      </c>
      <c r="T13" s="1">
        <v>0.125</v>
      </c>
      <c r="U13" s="1">
        <v>0.125</v>
      </c>
      <c r="V13" s="1">
        <v>0.25</v>
      </c>
      <c r="W13" s="1">
        <v>0.375</v>
      </c>
      <c r="X13" s="1">
        <v>0.25</v>
      </c>
      <c r="Y13" s="5">
        <v>0.0</v>
      </c>
    </row>
    <row r="14">
      <c r="A14" s="1" t="s">
        <v>25</v>
      </c>
      <c r="B14" s="5">
        <v>0.0</v>
      </c>
      <c r="C14" s="1">
        <v>0.25</v>
      </c>
      <c r="D14" s="5">
        <v>0.0</v>
      </c>
      <c r="E14" s="1">
        <v>0.125</v>
      </c>
      <c r="F14" s="1">
        <v>0.125</v>
      </c>
      <c r="G14" s="5">
        <v>0.0</v>
      </c>
      <c r="H14" s="5">
        <v>0.0</v>
      </c>
      <c r="I14" s="5">
        <v>0.0</v>
      </c>
      <c r="J14" s="5">
        <v>0.0</v>
      </c>
      <c r="K14" s="1">
        <v>0.25</v>
      </c>
      <c r="L14" s="1">
        <v>0.25</v>
      </c>
      <c r="M14" s="1">
        <v>0.25</v>
      </c>
      <c r="N14" s="1">
        <v>0.25</v>
      </c>
      <c r="O14" s="1">
        <v>0.5</v>
      </c>
      <c r="P14" s="1">
        <v>0.125</v>
      </c>
      <c r="Q14" s="3">
        <f t="shared" si="6"/>
        <v>0.375</v>
      </c>
      <c r="R14" s="1">
        <v>0.125</v>
      </c>
      <c r="S14" s="1">
        <v>0.25</v>
      </c>
      <c r="T14" s="1">
        <v>0.125</v>
      </c>
      <c r="U14" s="1">
        <v>0.125</v>
      </c>
      <c r="V14" s="1">
        <v>0.25</v>
      </c>
      <c r="W14" s="1">
        <v>0.375</v>
      </c>
      <c r="X14" s="1">
        <v>0.25</v>
      </c>
      <c r="Y14" s="5">
        <v>0.0</v>
      </c>
    </row>
    <row r="15">
      <c r="A15" s="1" t="s">
        <v>27</v>
      </c>
      <c r="B15" s="5">
        <v>0.0</v>
      </c>
      <c r="C15" s="1">
        <v>0.5</v>
      </c>
      <c r="D15" s="5">
        <v>0.0</v>
      </c>
      <c r="E15" s="1">
        <v>0.25</v>
      </c>
      <c r="F15" s="1">
        <v>0.25</v>
      </c>
      <c r="G15" s="5">
        <v>0.0</v>
      </c>
      <c r="H15" s="5">
        <v>0.0</v>
      </c>
      <c r="I15" s="5">
        <v>0.0</v>
      </c>
      <c r="J15" s="5">
        <v>0.0</v>
      </c>
      <c r="K15" s="1">
        <v>0.5</v>
      </c>
      <c r="L15" s="1">
        <v>0.5</v>
      </c>
      <c r="M15" s="1">
        <v>0.5</v>
      </c>
      <c r="N15" s="1">
        <v>0.5</v>
      </c>
      <c r="O15" s="1">
        <v>1.0</v>
      </c>
      <c r="P15" s="1">
        <v>0.25</v>
      </c>
      <c r="Q15" s="1">
        <v>0.75</v>
      </c>
      <c r="R15" s="1">
        <v>0.25</v>
      </c>
      <c r="S15" s="1">
        <v>0.5</v>
      </c>
      <c r="T15" s="1">
        <v>0.25</v>
      </c>
      <c r="U15" s="1">
        <v>0.25</v>
      </c>
      <c r="V15" s="1">
        <v>0.5</v>
      </c>
      <c r="W15" s="1">
        <v>0.75</v>
      </c>
      <c r="X15" s="1">
        <v>0.5</v>
      </c>
      <c r="Y15" s="5">
        <v>0.0</v>
      </c>
    </row>
    <row r="16">
      <c r="A16" s="1" t="s">
        <v>29</v>
      </c>
      <c r="B16" s="5">
        <v>0.0</v>
      </c>
      <c r="C16" s="1">
        <v>0.125</v>
      </c>
      <c r="D16" s="5">
        <v>0.0</v>
      </c>
      <c r="E16" s="1">
        <v>0.0625</v>
      </c>
      <c r="F16" s="1">
        <v>0.0625</v>
      </c>
      <c r="G16" s="5">
        <v>0.0</v>
      </c>
      <c r="H16" s="5">
        <v>0.0</v>
      </c>
      <c r="I16" s="5">
        <v>0.0</v>
      </c>
      <c r="J16" s="5">
        <v>0.0</v>
      </c>
      <c r="K16" s="1">
        <v>0.125</v>
      </c>
      <c r="L16" s="1">
        <v>0.125</v>
      </c>
      <c r="M16" s="1">
        <v>0.125</v>
      </c>
      <c r="N16" s="1">
        <v>0.125</v>
      </c>
      <c r="O16" s="1">
        <v>0.25</v>
      </c>
      <c r="P16" s="1">
        <f>1/16</f>
        <v>0.0625</v>
      </c>
      <c r="Q16" s="3">
        <f>3/16</f>
        <v>0.1875</v>
      </c>
      <c r="R16" s="1">
        <v>0.0625</v>
      </c>
      <c r="S16" s="1">
        <v>0.125</v>
      </c>
      <c r="T16" s="1">
        <v>0.0625</v>
      </c>
      <c r="U16" s="1">
        <v>0.0625</v>
      </c>
      <c r="V16" s="1">
        <v>0.125</v>
      </c>
      <c r="W16" s="1">
        <v>0.1875</v>
      </c>
      <c r="X16" s="1">
        <v>0.125</v>
      </c>
      <c r="Y16" s="5">
        <v>0.0</v>
      </c>
    </row>
    <row r="17">
      <c r="A17" s="1" t="s">
        <v>31</v>
      </c>
      <c r="B17" s="5">
        <v>0.0</v>
      </c>
      <c r="C17" s="3">
        <f>6/16</f>
        <v>0.375</v>
      </c>
      <c r="D17" s="5">
        <v>0.0</v>
      </c>
      <c r="E17" s="3">
        <f t="shared" ref="E17:F17" si="9">3/16</f>
        <v>0.1875</v>
      </c>
      <c r="F17" s="3">
        <f t="shared" si="9"/>
        <v>0.1875</v>
      </c>
      <c r="G17" s="5">
        <v>0.0</v>
      </c>
      <c r="H17" s="5">
        <v>0.0</v>
      </c>
      <c r="I17" s="5">
        <v>0.0</v>
      </c>
      <c r="J17" s="5">
        <v>0.0</v>
      </c>
      <c r="K17" s="3">
        <f t="shared" ref="K17:N17" si="10">6/16</f>
        <v>0.375</v>
      </c>
      <c r="L17" s="3">
        <f t="shared" si="10"/>
        <v>0.375</v>
      </c>
      <c r="M17" s="3">
        <f t="shared" si="10"/>
        <v>0.375</v>
      </c>
      <c r="N17" s="3">
        <f t="shared" si="10"/>
        <v>0.375</v>
      </c>
      <c r="O17" s="1">
        <v>0.75</v>
      </c>
      <c r="P17" s="3">
        <f>3/16</f>
        <v>0.1875</v>
      </c>
      <c r="Q17" s="3">
        <f>9/16</f>
        <v>0.5625</v>
      </c>
      <c r="R17" s="3">
        <f>3/16</f>
        <v>0.1875</v>
      </c>
      <c r="S17" s="1">
        <v>0.375</v>
      </c>
      <c r="T17" s="3">
        <f t="shared" ref="T17:U17" si="11">3/16</f>
        <v>0.1875</v>
      </c>
      <c r="U17" s="3">
        <f t="shared" si="11"/>
        <v>0.1875</v>
      </c>
      <c r="V17" s="1">
        <v>0.375</v>
      </c>
      <c r="W17" s="1">
        <v>0.5625</v>
      </c>
      <c r="X17" s="1">
        <v>0.375</v>
      </c>
      <c r="Y17" s="5">
        <v>0.0</v>
      </c>
    </row>
    <row r="18">
      <c r="A18" s="1" t="s">
        <v>33</v>
      </c>
      <c r="B18" s="5">
        <v>0.0</v>
      </c>
      <c r="C18" s="1">
        <v>0.125</v>
      </c>
      <c r="D18" s="5">
        <v>0.0</v>
      </c>
      <c r="E18" s="1">
        <v>0.0625</v>
      </c>
      <c r="F18" s="1">
        <v>0.0625</v>
      </c>
      <c r="G18" s="5">
        <v>0.0</v>
      </c>
      <c r="H18" s="5">
        <v>0.0</v>
      </c>
      <c r="I18" s="5">
        <v>0.0</v>
      </c>
      <c r="J18" s="5">
        <v>0.0</v>
      </c>
      <c r="K18" s="1">
        <v>0.125</v>
      </c>
      <c r="L18" s="1">
        <v>0.125</v>
      </c>
      <c r="M18" s="1">
        <v>0.125</v>
      </c>
      <c r="N18" s="1">
        <v>0.125</v>
      </c>
      <c r="O18" s="1">
        <v>0.25</v>
      </c>
      <c r="P18" s="1">
        <v>0.0625</v>
      </c>
      <c r="Q18" s="3">
        <f>3/16</f>
        <v>0.1875</v>
      </c>
      <c r="R18" s="3">
        <f>1/16</f>
        <v>0.0625</v>
      </c>
      <c r="S18" s="3">
        <f>2/16</f>
        <v>0.125</v>
      </c>
      <c r="T18" s="3">
        <f t="shared" ref="T18:U18" si="12">1/16</f>
        <v>0.0625</v>
      </c>
      <c r="U18" s="3">
        <f t="shared" si="12"/>
        <v>0.0625</v>
      </c>
      <c r="V18" s="3">
        <f>2/16</f>
        <v>0.125</v>
      </c>
      <c r="W18" s="3">
        <f>3/16</f>
        <v>0.1875</v>
      </c>
      <c r="X18" s="3">
        <f>2/16</f>
        <v>0.125</v>
      </c>
      <c r="Y18" s="5">
        <v>0.0</v>
      </c>
    </row>
    <row r="19">
      <c r="A19" s="1" t="s">
        <v>35</v>
      </c>
      <c r="B19" s="5">
        <v>0.0</v>
      </c>
      <c r="C19" s="1">
        <v>0.25</v>
      </c>
      <c r="D19" s="5">
        <v>0.0</v>
      </c>
      <c r="E19" s="1">
        <v>0.125</v>
      </c>
      <c r="F19" s="1">
        <v>0.125</v>
      </c>
      <c r="G19" s="5">
        <v>0.0</v>
      </c>
      <c r="H19" s="5">
        <v>0.0</v>
      </c>
      <c r="I19" s="5">
        <v>0.0</v>
      </c>
      <c r="J19" s="5">
        <v>0.0</v>
      </c>
      <c r="K19" s="1">
        <v>0.25</v>
      </c>
      <c r="L19" s="1">
        <v>0.25</v>
      </c>
      <c r="M19" s="1">
        <v>0.25</v>
      </c>
      <c r="N19" s="1">
        <v>0.25</v>
      </c>
      <c r="O19" s="1">
        <v>0.5</v>
      </c>
      <c r="P19" s="1">
        <v>0.125</v>
      </c>
      <c r="Q19" s="1">
        <v>0.375</v>
      </c>
      <c r="R19" s="3">
        <f>2/16</f>
        <v>0.125</v>
      </c>
      <c r="S19" s="1">
        <v>0.25</v>
      </c>
      <c r="T19" s="1">
        <v>0.125</v>
      </c>
      <c r="U19" s="1">
        <v>0.125</v>
      </c>
      <c r="V19" s="1">
        <v>0.25</v>
      </c>
      <c r="W19" s="3">
        <f>0.375</f>
        <v>0.375</v>
      </c>
      <c r="X19" s="1">
        <v>0.25</v>
      </c>
      <c r="Y19" s="5">
        <v>0.0</v>
      </c>
    </row>
    <row r="20">
      <c r="A20" s="1" t="s">
        <v>37</v>
      </c>
      <c r="B20" s="5">
        <v>0.0</v>
      </c>
      <c r="C20" s="1">
        <v>0.125</v>
      </c>
      <c r="D20" s="5">
        <v>0.0</v>
      </c>
      <c r="E20" s="1">
        <v>0.0625</v>
      </c>
      <c r="F20" s="1">
        <v>0.0625</v>
      </c>
      <c r="G20" s="5">
        <v>0.0</v>
      </c>
      <c r="H20" s="5">
        <v>0.0</v>
      </c>
      <c r="I20" s="5">
        <v>0.0</v>
      </c>
      <c r="J20" s="5">
        <v>0.0</v>
      </c>
      <c r="K20" s="1">
        <v>0.125</v>
      </c>
      <c r="L20" s="1">
        <v>0.125</v>
      </c>
      <c r="M20" s="1">
        <v>0.125</v>
      </c>
      <c r="N20" s="1">
        <v>0.125</v>
      </c>
      <c r="O20" s="1">
        <v>0.25</v>
      </c>
      <c r="P20" s="1">
        <v>0.0625</v>
      </c>
      <c r="Q20" s="3">
        <f t="shared" ref="Q20:Q21" si="14">3/16</f>
        <v>0.1875</v>
      </c>
      <c r="R20" s="3">
        <f t="shared" ref="R20:R21" si="15">1/16</f>
        <v>0.0625</v>
      </c>
      <c r="S20" s="1">
        <v>0.125</v>
      </c>
      <c r="T20" s="3">
        <f t="shared" ref="T20:U20" si="13">1/16</f>
        <v>0.0625</v>
      </c>
      <c r="U20" s="3">
        <f t="shared" si="13"/>
        <v>0.0625</v>
      </c>
      <c r="V20" s="3">
        <f t="shared" ref="V20:V21" si="17">0.125</f>
        <v>0.125</v>
      </c>
      <c r="W20" s="3">
        <f t="shared" ref="W20:W21" si="18">3/16</f>
        <v>0.1875</v>
      </c>
      <c r="X20" s="3">
        <f t="shared" ref="X20:X21" si="19">0.125</f>
        <v>0.125</v>
      </c>
      <c r="Y20" s="5">
        <v>0.0</v>
      </c>
    </row>
    <row r="21">
      <c r="A21" s="1" t="s">
        <v>39</v>
      </c>
      <c r="B21" s="5">
        <v>0.0</v>
      </c>
      <c r="C21" s="1">
        <v>0.125</v>
      </c>
      <c r="D21" s="5">
        <v>0.0</v>
      </c>
      <c r="E21" s="1">
        <v>0.0625</v>
      </c>
      <c r="F21" s="1">
        <v>0.0625</v>
      </c>
      <c r="G21" s="5">
        <v>0.0</v>
      </c>
      <c r="H21" s="5">
        <v>0.0</v>
      </c>
      <c r="I21" s="5">
        <v>0.0</v>
      </c>
      <c r="J21" s="5">
        <v>0.0</v>
      </c>
      <c r="K21" s="1">
        <v>0.125</v>
      </c>
      <c r="L21" s="1">
        <v>0.125</v>
      </c>
      <c r="M21" s="1">
        <v>0.125</v>
      </c>
      <c r="N21" s="1">
        <v>0.125</v>
      </c>
      <c r="O21" s="1">
        <v>0.25</v>
      </c>
      <c r="P21" s="1">
        <v>0.0625</v>
      </c>
      <c r="Q21" s="3">
        <f t="shared" si="14"/>
        <v>0.1875</v>
      </c>
      <c r="R21" s="3">
        <f t="shared" si="15"/>
        <v>0.0625</v>
      </c>
      <c r="S21" s="1">
        <v>0.125</v>
      </c>
      <c r="T21" s="3">
        <f t="shared" ref="T21:U21" si="16">1/16</f>
        <v>0.0625</v>
      </c>
      <c r="U21" s="3">
        <f t="shared" si="16"/>
        <v>0.0625</v>
      </c>
      <c r="V21" s="3">
        <f t="shared" si="17"/>
        <v>0.125</v>
      </c>
      <c r="W21" s="3">
        <f t="shared" si="18"/>
        <v>0.1875</v>
      </c>
      <c r="X21" s="3">
        <f t="shared" si="19"/>
        <v>0.125</v>
      </c>
      <c r="Y21" s="5">
        <v>0.0</v>
      </c>
    </row>
    <row r="22">
      <c r="A22" s="1" t="s">
        <v>41</v>
      </c>
      <c r="B22" s="5">
        <v>0.0</v>
      </c>
      <c r="C22" s="1">
        <v>0.25</v>
      </c>
      <c r="D22" s="5">
        <v>0.0</v>
      </c>
      <c r="E22" s="1">
        <v>0.125</v>
      </c>
      <c r="F22" s="1">
        <v>0.125</v>
      </c>
      <c r="G22" s="5">
        <v>0.0</v>
      </c>
      <c r="H22" s="5">
        <v>0.0</v>
      </c>
      <c r="I22" s="5">
        <v>0.0</v>
      </c>
      <c r="J22" s="5">
        <v>0.0</v>
      </c>
      <c r="K22" s="1">
        <v>0.25</v>
      </c>
      <c r="L22" s="1">
        <v>0.25</v>
      </c>
      <c r="M22" s="1">
        <v>0.25</v>
      </c>
      <c r="N22" s="1">
        <v>0.25</v>
      </c>
      <c r="O22" s="1">
        <v>0.5</v>
      </c>
      <c r="P22" s="1">
        <v>0.125</v>
      </c>
      <c r="Q22" s="1">
        <v>0.375</v>
      </c>
      <c r="R22" s="3">
        <f>2/16</f>
        <v>0.125</v>
      </c>
      <c r="S22" s="1">
        <v>0.25</v>
      </c>
      <c r="T22" s="3">
        <f t="shared" ref="T22:U22" si="20">0.125</f>
        <v>0.125</v>
      </c>
      <c r="U22" s="3">
        <f t="shared" si="20"/>
        <v>0.125</v>
      </c>
      <c r="V22" s="1">
        <v>0.25</v>
      </c>
      <c r="W22" s="1">
        <v>0.375</v>
      </c>
      <c r="X22" s="1">
        <v>0.25</v>
      </c>
      <c r="Y22" s="5">
        <v>0.0</v>
      </c>
    </row>
    <row r="23">
      <c r="A23" s="1" t="s">
        <v>43</v>
      </c>
      <c r="B23" s="5">
        <v>0.0</v>
      </c>
      <c r="C23" s="1">
        <v>0.375</v>
      </c>
      <c r="D23" s="5">
        <v>0.0</v>
      </c>
      <c r="E23" s="1">
        <v>0.1875</v>
      </c>
      <c r="F23" s="1">
        <v>0.1875</v>
      </c>
      <c r="G23" s="5">
        <v>0.0</v>
      </c>
      <c r="H23" s="5">
        <v>0.0</v>
      </c>
      <c r="I23" s="5">
        <v>0.0</v>
      </c>
      <c r="J23" s="5">
        <v>0.0</v>
      </c>
      <c r="K23" s="1">
        <v>0.375</v>
      </c>
      <c r="L23" s="1">
        <v>0.375</v>
      </c>
      <c r="M23" s="1">
        <v>0.375</v>
      </c>
      <c r="N23" s="1">
        <v>0.375</v>
      </c>
      <c r="O23" s="1">
        <v>0.75</v>
      </c>
      <c r="P23" s="1">
        <v>0.1875</v>
      </c>
      <c r="Q23" s="1">
        <v>0.5625</v>
      </c>
      <c r="R23" s="3">
        <f>3/16</f>
        <v>0.1875</v>
      </c>
      <c r="S23" s="3">
        <f>0.375</f>
        <v>0.375</v>
      </c>
      <c r="T23" s="3">
        <f t="shared" ref="T23:U23" si="21">3/16</f>
        <v>0.1875</v>
      </c>
      <c r="U23" s="3">
        <f t="shared" si="21"/>
        <v>0.1875</v>
      </c>
      <c r="V23" s="1">
        <v>0.375</v>
      </c>
      <c r="W23" s="1">
        <v>0.5625</v>
      </c>
      <c r="X23" s="1">
        <v>0.375</v>
      </c>
      <c r="Y23" s="5">
        <v>0.0</v>
      </c>
    </row>
    <row r="24">
      <c r="A24" s="1" t="s">
        <v>45</v>
      </c>
      <c r="B24" s="5">
        <v>0.0</v>
      </c>
      <c r="C24" s="1">
        <v>0.25</v>
      </c>
      <c r="D24" s="5">
        <v>0.0</v>
      </c>
      <c r="E24" s="1">
        <v>0.125</v>
      </c>
      <c r="F24" s="1">
        <v>0.125</v>
      </c>
      <c r="G24" s="5">
        <v>0.0</v>
      </c>
      <c r="H24" s="5">
        <v>0.0</v>
      </c>
      <c r="I24" s="5">
        <v>0.0</v>
      </c>
      <c r="J24" s="5">
        <v>0.0</v>
      </c>
      <c r="K24" s="1">
        <v>0.25</v>
      </c>
      <c r="L24" s="1">
        <v>0.25</v>
      </c>
      <c r="M24" s="1">
        <v>0.25</v>
      </c>
      <c r="N24" s="1">
        <v>0.25</v>
      </c>
      <c r="O24" s="1">
        <v>0.5</v>
      </c>
      <c r="P24" s="1">
        <v>0.125</v>
      </c>
      <c r="Q24" s="1">
        <v>0.375</v>
      </c>
      <c r="R24" s="3">
        <f>2/16</f>
        <v>0.125</v>
      </c>
      <c r="S24" s="1">
        <v>0.25</v>
      </c>
      <c r="T24" s="3">
        <f t="shared" ref="T24:U24" si="22">0.125</f>
        <v>0.125</v>
      </c>
      <c r="U24" s="3">
        <f t="shared" si="22"/>
        <v>0.125</v>
      </c>
      <c r="V24" s="1">
        <v>0.25</v>
      </c>
      <c r="W24" s="1">
        <v>0.375</v>
      </c>
      <c r="X24" s="1">
        <v>0.25</v>
      </c>
      <c r="Y24" s="5">
        <v>0.0</v>
      </c>
    </row>
    <row r="25">
      <c r="A25" s="1" t="s">
        <v>47</v>
      </c>
      <c r="B25" s="5">
        <v>0.0</v>
      </c>
      <c r="C25" s="1">
        <v>0.0</v>
      </c>
      <c r="D25" s="5">
        <v>0.0</v>
      </c>
      <c r="E25" s="1">
        <v>0.0</v>
      </c>
      <c r="F25" s="1">
        <v>0.0</v>
      </c>
      <c r="G25" s="5">
        <v>0.0</v>
      </c>
      <c r="H25" s="5">
        <v>0.0</v>
      </c>
      <c r="I25" s="5">
        <v>0.0</v>
      </c>
      <c r="J25" s="5">
        <v>0.0</v>
      </c>
      <c r="K25" s="5">
        <v>0.0</v>
      </c>
      <c r="L25" s="5">
        <v>0.0</v>
      </c>
      <c r="M25" s="5">
        <v>0.0</v>
      </c>
      <c r="N25" s="5">
        <v>0.0</v>
      </c>
      <c r="O25" s="5">
        <v>0.0</v>
      </c>
      <c r="P25" s="5">
        <v>0.0</v>
      </c>
      <c r="Q25" s="5">
        <v>0.0</v>
      </c>
      <c r="R25" s="5">
        <v>0.0</v>
      </c>
      <c r="S25" s="5">
        <v>0.0</v>
      </c>
      <c r="T25" s="5">
        <v>0.0</v>
      </c>
      <c r="U25" s="5">
        <v>0.0</v>
      </c>
      <c r="V25" s="5">
        <v>0.0</v>
      </c>
      <c r="W25" s="5">
        <v>0.0</v>
      </c>
      <c r="X25" s="5">
        <v>0.0</v>
      </c>
      <c r="Y25" s="5">
        <v>0.0</v>
      </c>
      <c r="Z25" s="5"/>
      <c r="AA25" s="5"/>
      <c r="AB25" s="5"/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>
      <c r="A2" s="1" t="s">
        <v>1</v>
      </c>
      <c r="B2" s="5">
        <f>1/16</f>
        <v>0.0625</v>
      </c>
      <c r="C2" s="5">
        <v>0.125</v>
      </c>
      <c r="D2" s="5">
        <v>0.25</v>
      </c>
      <c r="E2" s="5">
        <f>3/16</f>
        <v>0.1875</v>
      </c>
      <c r="F2" s="5">
        <f>2/16</f>
        <v>0.125</v>
      </c>
      <c r="G2" s="5">
        <f>1/16</f>
        <v>0.0625</v>
      </c>
      <c r="H2" s="5">
        <v>0.125</v>
      </c>
      <c r="I2" s="5">
        <v>0.125</v>
      </c>
      <c r="J2" s="5">
        <v>0.1875</v>
      </c>
      <c r="K2" s="1">
        <v>0.0</v>
      </c>
      <c r="L2" s="5">
        <v>0.125</v>
      </c>
      <c r="M2" s="5">
        <v>0.0</v>
      </c>
      <c r="N2" s="5">
        <v>0.0</v>
      </c>
      <c r="O2" s="5">
        <v>0.0</v>
      </c>
      <c r="P2" s="5">
        <v>0.125</v>
      </c>
      <c r="Q2" s="5">
        <v>0.0625</v>
      </c>
      <c r="R2" s="5">
        <v>0.125</v>
      </c>
      <c r="S2" s="5">
        <v>0.0</v>
      </c>
      <c r="T2" s="5">
        <v>0.0</v>
      </c>
      <c r="U2" s="5">
        <v>0.0</v>
      </c>
      <c r="V2" s="5">
        <v>0.0</v>
      </c>
      <c r="W2" s="5">
        <v>0.0</v>
      </c>
      <c r="X2" s="5">
        <v>0.0</v>
      </c>
      <c r="Y2" s="5">
        <v>0.0</v>
      </c>
    </row>
    <row r="3">
      <c r="A3" s="1" t="s">
        <v>3</v>
      </c>
      <c r="B3" s="5">
        <v>0.125</v>
      </c>
      <c r="C3" s="5">
        <v>0.25</v>
      </c>
      <c r="D3" s="1">
        <v>0.5</v>
      </c>
      <c r="E3" s="1">
        <v>0.375</v>
      </c>
      <c r="F3" s="1">
        <v>0.25</v>
      </c>
      <c r="G3" s="1">
        <v>0.125</v>
      </c>
      <c r="H3" s="1">
        <v>0.25</v>
      </c>
      <c r="I3" s="1">
        <v>0.25</v>
      </c>
      <c r="J3" s="1">
        <v>0.375</v>
      </c>
      <c r="K3" s="5">
        <v>0.0</v>
      </c>
      <c r="L3" s="1">
        <v>0.25</v>
      </c>
      <c r="M3" s="1">
        <v>0.0</v>
      </c>
      <c r="N3" s="1">
        <v>0.0</v>
      </c>
      <c r="O3" s="1">
        <v>0.0</v>
      </c>
      <c r="P3" s="3">
        <f>0.25</f>
        <v>0.25</v>
      </c>
      <c r="Q3" s="3">
        <f>2/16</f>
        <v>0.125</v>
      </c>
      <c r="R3" s="3">
        <f>0.25</f>
        <v>0.25</v>
      </c>
      <c r="S3" s="1">
        <v>0.0</v>
      </c>
      <c r="T3" s="1">
        <v>0.0</v>
      </c>
      <c r="U3" s="1">
        <v>0.0</v>
      </c>
      <c r="V3" s="1">
        <v>0.0</v>
      </c>
      <c r="W3" s="1">
        <v>0.0</v>
      </c>
      <c r="X3" s="1">
        <v>0.0</v>
      </c>
      <c r="Y3" s="1">
        <v>0.0</v>
      </c>
    </row>
    <row r="4">
      <c r="A4" s="1" t="s">
        <v>5</v>
      </c>
      <c r="B4" s="5">
        <v>0.25</v>
      </c>
      <c r="C4" s="1">
        <v>0.5</v>
      </c>
      <c r="D4" s="5">
        <v>1.0</v>
      </c>
      <c r="E4" s="5">
        <v>0.75</v>
      </c>
      <c r="F4" s="5">
        <v>0.5</v>
      </c>
      <c r="G4" s="5">
        <v>0.25</v>
      </c>
      <c r="H4" s="5">
        <v>0.5</v>
      </c>
      <c r="I4" s="5">
        <v>0.5</v>
      </c>
      <c r="J4" s="5">
        <v>0.75</v>
      </c>
      <c r="K4" s="1">
        <v>0.0</v>
      </c>
      <c r="L4" s="5">
        <v>0.5</v>
      </c>
      <c r="M4" s="5">
        <v>0.0</v>
      </c>
      <c r="N4" s="5">
        <v>0.0</v>
      </c>
      <c r="O4" s="5">
        <v>0.0</v>
      </c>
      <c r="P4" s="5">
        <v>0.5</v>
      </c>
      <c r="Q4" s="5">
        <v>0.25</v>
      </c>
      <c r="R4" s="5">
        <v>0.5</v>
      </c>
      <c r="S4" s="5">
        <v>0.0</v>
      </c>
      <c r="T4" s="5">
        <v>0.0</v>
      </c>
      <c r="U4" s="5">
        <v>0.0</v>
      </c>
      <c r="V4" s="5">
        <v>0.0</v>
      </c>
      <c r="W4" s="5">
        <v>0.0</v>
      </c>
      <c r="X4" s="5">
        <v>0.0</v>
      </c>
      <c r="Y4" s="5">
        <v>0.0</v>
      </c>
    </row>
    <row r="5">
      <c r="A5" s="1" t="s">
        <v>7</v>
      </c>
      <c r="B5" s="5">
        <f>3/16</f>
        <v>0.1875</v>
      </c>
      <c r="C5" s="1">
        <v>0.375</v>
      </c>
      <c r="D5" s="5">
        <v>0.75</v>
      </c>
      <c r="E5" s="3">
        <f>9/16</f>
        <v>0.5625</v>
      </c>
      <c r="F5" s="3">
        <f>6/16</f>
        <v>0.375</v>
      </c>
      <c r="G5" s="3">
        <f>3/16</f>
        <v>0.1875</v>
      </c>
      <c r="H5" s="3">
        <f>6/16</f>
        <v>0.375</v>
      </c>
      <c r="I5" s="1">
        <v>0.375</v>
      </c>
      <c r="J5" s="3">
        <f>9/16</f>
        <v>0.5625</v>
      </c>
      <c r="K5" s="1">
        <v>0.0</v>
      </c>
      <c r="L5" s="3">
        <f>6/16</f>
        <v>0.375</v>
      </c>
      <c r="M5" s="1">
        <v>0.0</v>
      </c>
      <c r="N5" s="1">
        <v>0.0</v>
      </c>
      <c r="O5" s="1">
        <v>0.0</v>
      </c>
      <c r="P5" s="1">
        <v>0.375</v>
      </c>
      <c r="Q5" s="3">
        <f>3/16</f>
        <v>0.1875</v>
      </c>
      <c r="R5" s="3">
        <f>6/16</f>
        <v>0.375</v>
      </c>
      <c r="S5" s="1">
        <v>0.0</v>
      </c>
      <c r="T5" s="1">
        <v>0.0</v>
      </c>
      <c r="U5" s="1">
        <v>0.0</v>
      </c>
      <c r="V5" s="1">
        <v>0.0</v>
      </c>
      <c r="W5" s="1">
        <v>0.0</v>
      </c>
      <c r="X5" s="1">
        <v>0.0</v>
      </c>
      <c r="Y5" s="1">
        <v>0.0</v>
      </c>
    </row>
    <row r="6">
      <c r="A6" s="1" t="s">
        <v>9</v>
      </c>
      <c r="B6" s="5">
        <f>2/16</f>
        <v>0.125</v>
      </c>
      <c r="C6" s="1">
        <v>0.25</v>
      </c>
      <c r="D6" s="5">
        <v>0.5</v>
      </c>
      <c r="E6" s="3">
        <f>6/16</f>
        <v>0.375</v>
      </c>
      <c r="F6" s="1">
        <v>0.25</v>
      </c>
      <c r="G6" s="1">
        <v>0.125</v>
      </c>
      <c r="H6" s="1">
        <v>0.25</v>
      </c>
      <c r="I6" s="1">
        <v>0.25</v>
      </c>
      <c r="J6" s="3">
        <f>6/16</f>
        <v>0.375</v>
      </c>
      <c r="K6" s="5">
        <v>0.0</v>
      </c>
      <c r="L6" s="1">
        <v>0.25</v>
      </c>
      <c r="M6" s="1">
        <v>0.0</v>
      </c>
      <c r="N6" s="1">
        <v>0.0</v>
      </c>
      <c r="O6" s="1">
        <v>0.0</v>
      </c>
      <c r="P6" s="1">
        <v>0.25</v>
      </c>
      <c r="Q6" s="1">
        <v>0.125</v>
      </c>
      <c r="R6" s="1">
        <v>0.25</v>
      </c>
      <c r="S6" s="1">
        <v>0.0</v>
      </c>
      <c r="T6" s="1">
        <v>0.0</v>
      </c>
      <c r="U6" s="1">
        <v>0.0</v>
      </c>
      <c r="V6" s="1">
        <v>0.0</v>
      </c>
      <c r="W6" s="1">
        <v>0.0</v>
      </c>
      <c r="X6" s="1">
        <v>0.0</v>
      </c>
      <c r="Y6" s="1">
        <v>0.0</v>
      </c>
    </row>
    <row r="7">
      <c r="A7" s="1" t="s">
        <v>11</v>
      </c>
      <c r="B7" s="5">
        <f>1/16</f>
        <v>0.0625</v>
      </c>
      <c r="C7" s="1">
        <v>0.125</v>
      </c>
      <c r="D7" s="5">
        <v>0.25</v>
      </c>
      <c r="E7" s="3">
        <f>3/16</f>
        <v>0.1875</v>
      </c>
      <c r="F7" s="1">
        <v>0.125</v>
      </c>
      <c r="G7" s="5">
        <v>0.0625</v>
      </c>
      <c r="H7" s="5">
        <v>0.125</v>
      </c>
      <c r="I7" s="5">
        <v>0.125</v>
      </c>
      <c r="J7" s="5">
        <f>3/16</f>
        <v>0.1875</v>
      </c>
      <c r="K7" s="5">
        <v>0.0</v>
      </c>
      <c r="L7" s="5">
        <v>0.125</v>
      </c>
      <c r="M7" s="5">
        <v>0.0</v>
      </c>
      <c r="N7" s="5">
        <v>0.0</v>
      </c>
      <c r="O7" s="5">
        <v>0.0</v>
      </c>
      <c r="P7" s="5">
        <v>0.125</v>
      </c>
      <c r="Q7" s="5">
        <v>0.0625</v>
      </c>
      <c r="R7" s="5">
        <v>0.125</v>
      </c>
      <c r="S7" s="5">
        <v>0.0</v>
      </c>
      <c r="T7" s="5">
        <v>0.0</v>
      </c>
      <c r="U7" s="5">
        <v>0.0</v>
      </c>
      <c r="V7" s="5">
        <v>0.0</v>
      </c>
      <c r="W7" s="5">
        <v>0.0</v>
      </c>
      <c r="X7" s="5">
        <v>0.0</v>
      </c>
      <c r="Y7" s="5">
        <v>0.0</v>
      </c>
      <c r="Z7" s="5"/>
      <c r="AA7" s="5"/>
      <c r="AB7" s="5"/>
    </row>
    <row r="8">
      <c r="A8" s="1" t="s">
        <v>13</v>
      </c>
      <c r="B8" s="5">
        <v>0.125</v>
      </c>
      <c r="C8" s="1">
        <v>0.25</v>
      </c>
      <c r="D8" s="5">
        <v>0.5</v>
      </c>
      <c r="E8" s="3">
        <f>6/16</f>
        <v>0.375</v>
      </c>
      <c r="F8" s="1">
        <v>0.25</v>
      </c>
      <c r="G8" s="5">
        <v>0.125</v>
      </c>
      <c r="H8" s="5">
        <v>0.25</v>
      </c>
      <c r="I8" s="5">
        <v>0.25</v>
      </c>
      <c r="J8" s="5">
        <f t="shared" ref="J8:J9" si="1">6/16</f>
        <v>0.375</v>
      </c>
      <c r="K8" s="5">
        <v>0.0</v>
      </c>
      <c r="L8" s="5">
        <v>0.25</v>
      </c>
      <c r="M8" s="5">
        <v>0.0</v>
      </c>
      <c r="N8" s="5">
        <v>0.0</v>
      </c>
      <c r="O8" s="5">
        <v>0.0</v>
      </c>
      <c r="P8" s="5">
        <v>0.25</v>
      </c>
      <c r="Q8" s="5">
        <v>0.125</v>
      </c>
      <c r="R8" s="5">
        <v>0.25</v>
      </c>
      <c r="S8" s="5">
        <v>0.0</v>
      </c>
      <c r="T8" s="5">
        <v>0.0</v>
      </c>
      <c r="U8" s="5">
        <v>0.0</v>
      </c>
      <c r="V8" s="5">
        <v>0.0</v>
      </c>
      <c r="W8" s="5">
        <v>0.0</v>
      </c>
      <c r="X8" s="5">
        <v>0.0</v>
      </c>
      <c r="Y8" s="5">
        <v>0.0</v>
      </c>
      <c r="Z8" s="5"/>
      <c r="AA8" s="5"/>
      <c r="AB8" s="5"/>
    </row>
    <row r="9">
      <c r="A9" s="1" t="s">
        <v>15</v>
      </c>
      <c r="B9" s="5">
        <v>0.125</v>
      </c>
      <c r="C9" s="1">
        <v>0.25</v>
      </c>
      <c r="D9" s="5">
        <v>0.5</v>
      </c>
      <c r="E9" s="1">
        <v>0.375</v>
      </c>
      <c r="F9" s="1">
        <v>0.25</v>
      </c>
      <c r="G9" s="5">
        <v>0.125</v>
      </c>
      <c r="H9" s="5">
        <v>0.25</v>
      </c>
      <c r="I9" s="5">
        <v>0.25</v>
      </c>
      <c r="J9" s="5">
        <f t="shared" si="1"/>
        <v>0.375</v>
      </c>
      <c r="K9" s="5">
        <v>0.0</v>
      </c>
      <c r="L9" s="5">
        <v>0.25</v>
      </c>
      <c r="M9" s="5">
        <v>0.0</v>
      </c>
      <c r="N9" s="5">
        <v>0.0</v>
      </c>
      <c r="O9" s="5">
        <v>0.0</v>
      </c>
      <c r="P9" s="5">
        <v>0.25</v>
      </c>
      <c r="Q9" s="5">
        <v>0.125</v>
      </c>
      <c r="R9" s="5">
        <v>0.25</v>
      </c>
      <c r="S9" s="5">
        <v>0.0</v>
      </c>
      <c r="T9" s="5">
        <v>0.0</v>
      </c>
      <c r="U9" s="5">
        <v>0.0</v>
      </c>
      <c r="V9" s="5">
        <v>0.0</v>
      </c>
      <c r="W9" s="5">
        <v>0.0</v>
      </c>
      <c r="X9" s="5">
        <v>0.0</v>
      </c>
      <c r="Y9" s="5">
        <v>0.0</v>
      </c>
      <c r="Z9" s="5"/>
      <c r="AA9" s="5"/>
      <c r="AB9" s="5"/>
    </row>
    <row r="10">
      <c r="A10" s="1" t="s">
        <v>17</v>
      </c>
      <c r="B10" s="5">
        <v>0.1875</v>
      </c>
      <c r="C10" s="1">
        <v>0.375</v>
      </c>
      <c r="D10" s="5">
        <v>0.75</v>
      </c>
      <c r="E10" s="3">
        <f>9/16</f>
        <v>0.5625</v>
      </c>
      <c r="F10" s="3">
        <f>6/16</f>
        <v>0.375</v>
      </c>
      <c r="G10" s="5">
        <f>3/16</f>
        <v>0.1875</v>
      </c>
      <c r="H10" s="5">
        <f t="shared" ref="H10:I10" si="2">6/16</f>
        <v>0.375</v>
      </c>
      <c r="I10" s="5">
        <f t="shared" si="2"/>
        <v>0.375</v>
      </c>
      <c r="J10" s="5">
        <f>9/16</f>
        <v>0.5625</v>
      </c>
      <c r="K10" s="1">
        <v>0.0</v>
      </c>
      <c r="L10" s="5">
        <f>6/16</f>
        <v>0.375</v>
      </c>
      <c r="M10" s="5">
        <v>0.0</v>
      </c>
      <c r="N10" s="5">
        <v>0.0</v>
      </c>
      <c r="O10" s="5">
        <v>0.0</v>
      </c>
      <c r="P10" s="5">
        <f>0.375</f>
        <v>0.375</v>
      </c>
      <c r="Q10" s="5">
        <f>3/16</f>
        <v>0.1875</v>
      </c>
      <c r="R10" s="5">
        <v>0.375</v>
      </c>
      <c r="S10" s="5">
        <v>0.0</v>
      </c>
      <c r="T10" s="5">
        <v>0.0</v>
      </c>
      <c r="U10" s="5">
        <v>0.0</v>
      </c>
      <c r="V10" s="5">
        <v>0.0</v>
      </c>
      <c r="W10" s="5">
        <v>0.0</v>
      </c>
      <c r="X10" s="5">
        <v>0.0</v>
      </c>
      <c r="Y10" s="5">
        <v>0.0</v>
      </c>
      <c r="Z10" s="5"/>
      <c r="AA10" s="5"/>
      <c r="AB10" s="5"/>
    </row>
    <row r="11">
      <c r="A11" s="1" t="s">
        <v>19</v>
      </c>
      <c r="B11" s="1">
        <v>0.0</v>
      </c>
      <c r="C11" s="5">
        <v>0.0</v>
      </c>
      <c r="D11" s="1">
        <v>0.0</v>
      </c>
      <c r="E11" s="1">
        <v>0.0</v>
      </c>
      <c r="F11" s="5">
        <v>0.0</v>
      </c>
      <c r="G11" s="5">
        <v>0.0</v>
      </c>
      <c r="H11" s="5">
        <v>0.0</v>
      </c>
      <c r="I11" s="5">
        <v>0.0</v>
      </c>
      <c r="J11" s="1">
        <v>0.0</v>
      </c>
      <c r="K11" s="1">
        <v>0.0</v>
      </c>
      <c r="L11" s="1">
        <v>0.0</v>
      </c>
      <c r="M11" s="1">
        <v>0.0</v>
      </c>
      <c r="N11" s="1">
        <v>0.0</v>
      </c>
      <c r="O11" s="1">
        <v>0.0</v>
      </c>
      <c r="P11" s="1">
        <v>0.0</v>
      </c>
      <c r="Q11" s="1">
        <v>0.0</v>
      </c>
      <c r="R11" s="1">
        <v>0.0</v>
      </c>
      <c r="S11" s="1">
        <v>0.0</v>
      </c>
      <c r="T11" s="1">
        <v>0.0</v>
      </c>
      <c r="U11" s="1">
        <v>0.0</v>
      </c>
      <c r="V11" s="1">
        <v>0.0</v>
      </c>
      <c r="W11" s="1">
        <v>0.0</v>
      </c>
      <c r="X11" s="5">
        <v>0.0</v>
      </c>
      <c r="Y11" s="5">
        <v>0.0</v>
      </c>
    </row>
    <row r="12">
      <c r="A12" s="1" t="s">
        <v>21</v>
      </c>
      <c r="B12" s="5">
        <v>0.125</v>
      </c>
      <c r="C12" s="1">
        <v>0.25</v>
      </c>
      <c r="D12" s="5">
        <v>0.5</v>
      </c>
      <c r="E12" s="3">
        <f>6/16</f>
        <v>0.375</v>
      </c>
      <c r="F12" s="1">
        <v>0.25</v>
      </c>
      <c r="G12" s="5">
        <v>0.125</v>
      </c>
      <c r="H12" s="5">
        <v>0.25</v>
      </c>
      <c r="I12" s="5">
        <v>0.25</v>
      </c>
      <c r="J12" s="5">
        <f>6/16</f>
        <v>0.375</v>
      </c>
      <c r="K12" s="1">
        <v>0.0</v>
      </c>
      <c r="L12" s="1">
        <v>0.25</v>
      </c>
      <c r="M12" s="1">
        <v>0.0</v>
      </c>
      <c r="N12" s="1">
        <v>0.0</v>
      </c>
      <c r="O12" s="1">
        <v>0.0</v>
      </c>
      <c r="P12" s="1">
        <v>0.25</v>
      </c>
      <c r="Q12" s="1">
        <v>0.125</v>
      </c>
      <c r="R12" s="1">
        <v>0.25</v>
      </c>
      <c r="S12" s="1">
        <v>0.0</v>
      </c>
      <c r="T12" s="1">
        <v>0.0</v>
      </c>
      <c r="U12" s="1">
        <v>0.0</v>
      </c>
      <c r="V12" s="1">
        <v>0.0</v>
      </c>
      <c r="W12" s="1">
        <v>0.0</v>
      </c>
      <c r="X12" s="1">
        <v>0.0</v>
      </c>
      <c r="Y12" s="1">
        <v>0.0</v>
      </c>
    </row>
    <row r="13">
      <c r="A13" s="1" t="s">
        <v>23</v>
      </c>
      <c r="B13" s="5">
        <v>0.0</v>
      </c>
      <c r="C13" s="1">
        <v>0.0</v>
      </c>
      <c r="D13" s="5">
        <v>0.0</v>
      </c>
      <c r="E13" s="1">
        <v>0.0</v>
      </c>
      <c r="F13" s="1">
        <v>0.0</v>
      </c>
      <c r="G13" s="5">
        <v>0.0</v>
      </c>
      <c r="H13" s="5">
        <v>0.0</v>
      </c>
      <c r="I13" s="5">
        <v>0.0</v>
      </c>
      <c r="J13" s="5">
        <v>0.0</v>
      </c>
      <c r="K13" s="1">
        <v>0.0</v>
      </c>
      <c r="L13" s="1">
        <v>0.0</v>
      </c>
      <c r="M13" s="1">
        <v>0.0</v>
      </c>
      <c r="N13" s="1">
        <v>0.0</v>
      </c>
      <c r="O13" s="1">
        <v>0.0</v>
      </c>
      <c r="P13" s="1">
        <v>0.0</v>
      </c>
      <c r="Q13" s="1">
        <v>0.0</v>
      </c>
      <c r="R13" s="1">
        <v>0.0</v>
      </c>
      <c r="S13" s="1">
        <v>0.0</v>
      </c>
      <c r="T13" s="1">
        <v>0.0</v>
      </c>
      <c r="U13" s="1">
        <v>0.0</v>
      </c>
      <c r="V13" s="1">
        <v>0.0</v>
      </c>
      <c r="W13" s="1">
        <v>0.0</v>
      </c>
      <c r="X13" s="1">
        <v>0.0</v>
      </c>
      <c r="Y13" s="5">
        <v>0.0</v>
      </c>
    </row>
    <row r="14">
      <c r="A14" s="1" t="s">
        <v>25</v>
      </c>
      <c r="B14" s="5">
        <v>0.0</v>
      </c>
      <c r="C14" s="1">
        <v>0.0</v>
      </c>
      <c r="D14" s="5">
        <v>0.0</v>
      </c>
      <c r="E14" s="1">
        <v>0.0</v>
      </c>
      <c r="F14" s="1">
        <v>0.0</v>
      </c>
      <c r="G14" s="5">
        <v>0.0</v>
      </c>
      <c r="H14" s="5">
        <v>0.0</v>
      </c>
      <c r="I14" s="5">
        <v>0.0</v>
      </c>
      <c r="J14" s="5">
        <v>0.0</v>
      </c>
      <c r="K14" s="1">
        <v>0.0</v>
      </c>
      <c r="L14" s="1">
        <v>0.0</v>
      </c>
      <c r="M14" s="1">
        <v>0.0</v>
      </c>
      <c r="N14" s="1">
        <v>0.0</v>
      </c>
      <c r="O14" s="1">
        <v>0.0</v>
      </c>
      <c r="P14" s="1">
        <v>0.0</v>
      </c>
      <c r="Q14" s="1">
        <v>0.0</v>
      </c>
      <c r="R14" s="1">
        <v>0.0</v>
      </c>
      <c r="S14" s="1">
        <v>0.0</v>
      </c>
      <c r="T14" s="1">
        <v>0.0</v>
      </c>
      <c r="U14" s="1">
        <v>0.0</v>
      </c>
      <c r="V14" s="1">
        <v>0.0</v>
      </c>
      <c r="W14" s="1">
        <v>0.0</v>
      </c>
      <c r="X14" s="1">
        <v>0.0</v>
      </c>
      <c r="Y14" s="5">
        <v>0.0</v>
      </c>
    </row>
    <row r="15">
      <c r="A15" s="1" t="s">
        <v>27</v>
      </c>
      <c r="B15" s="5">
        <v>0.0</v>
      </c>
      <c r="C15" s="1">
        <v>0.0</v>
      </c>
      <c r="D15" s="5">
        <v>0.0</v>
      </c>
      <c r="E15" s="1">
        <v>0.0</v>
      </c>
      <c r="F15" s="1">
        <v>0.0</v>
      </c>
      <c r="G15" s="5">
        <v>0.0</v>
      </c>
      <c r="H15" s="5">
        <v>0.0</v>
      </c>
      <c r="I15" s="5">
        <v>0.0</v>
      </c>
      <c r="J15" s="5">
        <v>0.0</v>
      </c>
      <c r="K15" s="1">
        <v>0.0</v>
      </c>
      <c r="L15" s="1">
        <v>0.0</v>
      </c>
      <c r="M15" s="1">
        <v>0.0</v>
      </c>
      <c r="N15" s="1">
        <v>0.0</v>
      </c>
      <c r="O15" s="1">
        <v>0.0</v>
      </c>
      <c r="P15" s="1">
        <v>0.0</v>
      </c>
      <c r="Q15" s="1">
        <v>0.0</v>
      </c>
      <c r="R15" s="1">
        <v>0.0</v>
      </c>
      <c r="S15" s="1">
        <v>0.0</v>
      </c>
      <c r="T15" s="1">
        <v>0.0</v>
      </c>
      <c r="U15" s="1">
        <v>0.0</v>
      </c>
      <c r="V15" s="1">
        <v>0.0</v>
      </c>
      <c r="W15" s="1">
        <v>0.0</v>
      </c>
      <c r="X15" s="1">
        <v>0.0</v>
      </c>
      <c r="Y15" s="5">
        <v>0.0</v>
      </c>
    </row>
    <row r="16">
      <c r="A16" s="1" t="s">
        <v>29</v>
      </c>
      <c r="B16" s="5">
        <v>0.125</v>
      </c>
      <c r="C16" s="3">
        <f>0.25</f>
        <v>0.25</v>
      </c>
      <c r="D16" s="5">
        <v>0.5</v>
      </c>
      <c r="E16" s="1">
        <v>0.375</v>
      </c>
      <c r="F16" s="1">
        <v>0.25</v>
      </c>
      <c r="G16" s="5">
        <v>0.125</v>
      </c>
      <c r="H16" s="5">
        <v>0.25</v>
      </c>
      <c r="I16" s="5">
        <v>0.25</v>
      </c>
      <c r="J16" s="5">
        <f>0.375</f>
        <v>0.375</v>
      </c>
      <c r="K16" s="1">
        <v>0.0</v>
      </c>
      <c r="L16" s="1">
        <v>0.25</v>
      </c>
      <c r="M16" s="1">
        <v>0.0</v>
      </c>
      <c r="N16" s="1">
        <v>0.0</v>
      </c>
      <c r="O16" s="1">
        <v>0.0</v>
      </c>
      <c r="P16" s="1">
        <v>0.25</v>
      </c>
      <c r="Q16" s="1">
        <v>0.125</v>
      </c>
      <c r="R16" s="1">
        <v>0.25</v>
      </c>
      <c r="S16" s="1">
        <v>0.0</v>
      </c>
      <c r="T16" s="1">
        <v>0.0</v>
      </c>
      <c r="U16" s="1">
        <v>0.0</v>
      </c>
      <c r="V16" s="1">
        <v>0.0</v>
      </c>
      <c r="W16" s="1">
        <v>0.0</v>
      </c>
      <c r="X16" s="1">
        <v>0.0</v>
      </c>
      <c r="Y16" s="5">
        <v>0.0</v>
      </c>
    </row>
    <row r="17">
      <c r="A17" s="1" t="s">
        <v>31</v>
      </c>
      <c r="B17" s="5">
        <v>0.0625</v>
      </c>
      <c r="C17" s="3">
        <f>2/16</f>
        <v>0.125</v>
      </c>
      <c r="D17" s="5">
        <v>0.25</v>
      </c>
      <c r="E17" s="3">
        <f>3/16</f>
        <v>0.1875</v>
      </c>
      <c r="F17" s="1">
        <v>0.125</v>
      </c>
      <c r="G17" s="5">
        <v>0.0625</v>
      </c>
      <c r="H17" s="5">
        <v>0.125</v>
      </c>
      <c r="I17" s="5">
        <v>0.125</v>
      </c>
      <c r="J17" s="5">
        <f>3/16</f>
        <v>0.1875</v>
      </c>
      <c r="K17" s="1">
        <v>0.0</v>
      </c>
      <c r="L17" s="1">
        <v>0.125</v>
      </c>
      <c r="M17" s="1">
        <v>0.0</v>
      </c>
      <c r="N17" s="1">
        <v>0.0</v>
      </c>
      <c r="O17" s="1">
        <v>0.0</v>
      </c>
      <c r="P17" s="1">
        <v>0.125</v>
      </c>
      <c r="Q17" s="1">
        <v>0.0625</v>
      </c>
      <c r="R17" s="1">
        <v>0.125</v>
      </c>
      <c r="S17" s="1">
        <v>0.0</v>
      </c>
      <c r="T17" s="1">
        <v>0.0</v>
      </c>
      <c r="U17" s="1">
        <v>0.0</v>
      </c>
      <c r="V17" s="1">
        <v>0.0</v>
      </c>
      <c r="W17" s="1">
        <v>0.0</v>
      </c>
      <c r="X17" s="1">
        <v>0.0</v>
      </c>
      <c r="Y17" s="5">
        <v>0.0</v>
      </c>
    </row>
    <row r="18">
      <c r="A18" s="1" t="s">
        <v>33</v>
      </c>
      <c r="B18" s="5">
        <v>0.125</v>
      </c>
      <c r="C18" s="3">
        <f>0.25</f>
        <v>0.25</v>
      </c>
      <c r="D18" s="5">
        <v>0.5</v>
      </c>
      <c r="E18" s="3">
        <f>6/16</f>
        <v>0.375</v>
      </c>
      <c r="F18" s="1">
        <v>0.25</v>
      </c>
      <c r="G18" s="5">
        <v>0.125</v>
      </c>
      <c r="H18" s="5">
        <v>0.25</v>
      </c>
      <c r="I18" s="5">
        <v>0.25</v>
      </c>
      <c r="J18" s="5">
        <v>0.375</v>
      </c>
      <c r="K18" s="1">
        <v>0.0</v>
      </c>
      <c r="L18" s="1">
        <v>0.25</v>
      </c>
      <c r="M18" s="1">
        <v>0.0</v>
      </c>
      <c r="N18" s="1">
        <v>0.0</v>
      </c>
      <c r="O18" s="1">
        <v>0.0</v>
      </c>
      <c r="P18" s="1">
        <v>0.25</v>
      </c>
      <c r="Q18" s="1">
        <v>0.125</v>
      </c>
      <c r="R18" s="1">
        <v>0.25</v>
      </c>
      <c r="S18" s="1">
        <v>0.0</v>
      </c>
      <c r="T18" s="1">
        <v>0.0</v>
      </c>
      <c r="U18" s="1">
        <v>0.0</v>
      </c>
      <c r="V18" s="1">
        <v>0.0</v>
      </c>
      <c r="W18" s="1">
        <v>0.0</v>
      </c>
      <c r="X18" s="1">
        <v>0.0</v>
      </c>
      <c r="Y18" s="5">
        <v>0.0</v>
      </c>
    </row>
    <row r="19">
      <c r="A19" s="1" t="s">
        <v>35</v>
      </c>
      <c r="B19" s="5">
        <v>0.0</v>
      </c>
      <c r="C19" s="1">
        <v>0.0</v>
      </c>
      <c r="D19" s="5">
        <v>0.0</v>
      </c>
      <c r="E19" s="1">
        <v>0.0</v>
      </c>
      <c r="F19" s="1">
        <v>0.0</v>
      </c>
      <c r="G19" s="5">
        <v>0.0</v>
      </c>
      <c r="H19" s="5">
        <v>0.0</v>
      </c>
      <c r="I19" s="5">
        <v>0.0</v>
      </c>
      <c r="J19" s="5">
        <v>0.0</v>
      </c>
      <c r="K19" s="1">
        <v>0.0</v>
      </c>
      <c r="L19" s="1">
        <v>0.0</v>
      </c>
      <c r="M19" s="1">
        <v>0.0</v>
      </c>
      <c r="N19" s="1">
        <v>0.0</v>
      </c>
      <c r="O19" s="1">
        <v>0.0</v>
      </c>
      <c r="P19" s="1">
        <v>0.0</v>
      </c>
      <c r="Q19" s="1">
        <v>0.0</v>
      </c>
      <c r="R19" s="1">
        <v>0.0</v>
      </c>
      <c r="S19" s="1">
        <v>0.0</v>
      </c>
      <c r="T19" s="1">
        <v>0.0</v>
      </c>
      <c r="U19" s="1">
        <v>0.0</v>
      </c>
      <c r="V19" s="1">
        <v>0.0</v>
      </c>
      <c r="W19" s="1">
        <v>0.0</v>
      </c>
      <c r="X19" s="1">
        <v>0.0</v>
      </c>
      <c r="Y19" s="5">
        <v>0.0</v>
      </c>
    </row>
    <row r="20">
      <c r="A20" s="1" t="s">
        <v>37</v>
      </c>
      <c r="B20" s="1">
        <v>0.0</v>
      </c>
      <c r="C20" s="5">
        <v>0.0</v>
      </c>
      <c r="D20" s="1">
        <v>0.0</v>
      </c>
      <c r="E20" s="1">
        <v>0.0</v>
      </c>
      <c r="F20" s="5">
        <v>0.0</v>
      </c>
      <c r="G20" s="5">
        <v>0.0</v>
      </c>
      <c r="H20" s="5">
        <v>0.0</v>
      </c>
      <c r="I20" s="5">
        <v>0.0</v>
      </c>
      <c r="J20" s="1">
        <v>0.0</v>
      </c>
      <c r="K20" s="1">
        <v>0.0</v>
      </c>
      <c r="L20" s="1">
        <v>0.0</v>
      </c>
      <c r="M20" s="1">
        <v>0.0</v>
      </c>
      <c r="N20" s="1">
        <v>0.0</v>
      </c>
      <c r="O20" s="1">
        <v>0.0</v>
      </c>
      <c r="P20" s="1">
        <v>0.0</v>
      </c>
      <c r="Q20" s="1">
        <v>0.0</v>
      </c>
      <c r="R20" s="1">
        <v>0.0</v>
      </c>
      <c r="S20" s="1">
        <v>0.0</v>
      </c>
      <c r="T20" s="1">
        <v>0.0</v>
      </c>
      <c r="U20" s="1">
        <v>0.0</v>
      </c>
      <c r="V20" s="1">
        <v>0.0</v>
      </c>
      <c r="W20" s="1">
        <v>0.0</v>
      </c>
      <c r="X20" s="5">
        <v>0.0</v>
      </c>
      <c r="Y20" s="5">
        <v>0.0</v>
      </c>
    </row>
    <row r="21">
      <c r="A21" s="1" t="s">
        <v>39</v>
      </c>
      <c r="B21" s="1">
        <v>0.0</v>
      </c>
      <c r="C21" s="5">
        <v>0.0</v>
      </c>
      <c r="D21" s="1">
        <v>0.0</v>
      </c>
      <c r="E21" s="1">
        <v>0.0</v>
      </c>
      <c r="F21" s="5">
        <v>0.0</v>
      </c>
      <c r="G21" s="5">
        <v>0.0</v>
      </c>
      <c r="H21" s="5">
        <v>0.0</v>
      </c>
      <c r="I21" s="5">
        <v>0.0</v>
      </c>
      <c r="J21" s="1">
        <v>0.0</v>
      </c>
      <c r="K21" s="1">
        <v>0.0</v>
      </c>
      <c r="L21" s="1">
        <v>0.0</v>
      </c>
      <c r="M21" s="1">
        <v>0.0</v>
      </c>
      <c r="N21" s="1">
        <v>0.0</v>
      </c>
      <c r="O21" s="1">
        <v>0.0</v>
      </c>
      <c r="P21" s="1">
        <v>0.0</v>
      </c>
      <c r="Q21" s="1">
        <v>0.0</v>
      </c>
      <c r="R21" s="1">
        <v>0.0</v>
      </c>
      <c r="S21" s="1">
        <v>0.0</v>
      </c>
      <c r="T21" s="1">
        <v>0.0</v>
      </c>
      <c r="U21" s="1">
        <v>0.0</v>
      </c>
      <c r="V21" s="1">
        <v>0.0</v>
      </c>
      <c r="W21" s="1">
        <v>0.0</v>
      </c>
      <c r="X21" s="5">
        <v>0.0</v>
      </c>
      <c r="Y21" s="5">
        <v>0.0</v>
      </c>
    </row>
    <row r="22">
      <c r="A22" s="1" t="s">
        <v>41</v>
      </c>
      <c r="B22" s="1">
        <v>0.0</v>
      </c>
      <c r="C22" s="5">
        <v>0.0</v>
      </c>
      <c r="D22" s="1">
        <v>0.0</v>
      </c>
      <c r="E22" s="1">
        <v>0.0</v>
      </c>
      <c r="F22" s="5">
        <v>0.0</v>
      </c>
      <c r="G22" s="5">
        <v>0.0</v>
      </c>
      <c r="H22" s="5">
        <v>0.0</v>
      </c>
      <c r="I22" s="5">
        <v>0.0</v>
      </c>
      <c r="J22" s="1">
        <v>0.0</v>
      </c>
      <c r="K22" s="1">
        <v>0.0</v>
      </c>
      <c r="L22" s="1">
        <v>0.0</v>
      </c>
      <c r="M22" s="1">
        <v>0.0</v>
      </c>
      <c r="N22" s="1">
        <v>0.0</v>
      </c>
      <c r="O22" s="1">
        <v>0.0</v>
      </c>
      <c r="P22" s="1">
        <v>0.0</v>
      </c>
      <c r="Q22" s="1">
        <v>0.0</v>
      </c>
      <c r="R22" s="1">
        <v>0.0</v>
      </c>
      <c r="S22" s="1">
        <v>0.0</v>
      </c>
      <c r="T22" s="1">
        <v>0.0</v>
      </c>
      <c r="U22" s="1">
        <v>0.0</v>
      </c>
      <c r="V22" s="1">
        <v>0.0</v>
      </c>
      <c r="W22" s="1">
        <v>0.0</v>
      </c>
      <c r="X22" s="5">
        <v>0.0</v>
      </c>
      <c r="Y22" s="5">
        <v>0.0</v>
      </c>
    </row>
    <row r="23">
      <c r="A23" s="1" t="s">
        <v>43</v>
      </c>
      <c r="B23" s="1">
        <v>0.0</v>
      </c>
      <c r="C23" s="5">
        <v>0.0</v>
      </c>
      <c r="D23" s="1">
        <v>0.0</v>
      </c>
      <c r="E23" s="1">
        <v>0.0</v>
      </c>
      <c r="F23" s="5">
        <v>0.0</v>
      </c>
      <c r="G23" s="5">
        <v>0.0</v>
      </c>
      <c r="H23" s="5">
        <v>0.0</v>
      </c>
      <c r="I23" s="5">
        <v>0.0</v>
      </c>
      <c r="J23" s="1">
        <v>0.0</v>
      </c>
      <c r="K23" s="1">
        <v>0.0</v>
      </c>
      <c r="L23" s="1">
        <v>0.0</v>
      </c>
      <c r="M23" s="1">
        <v>0.0</v>
      </c>
      <c r="N23" s="1">
        <v>0.0</v>
      </c>
      <c r="O23" s="1">
        <v>0.0</v>
      </c>
      <c r="P23" s="1">
        <v>0.0</v>
      </c>
      <c r="Q23" s="1">
        <v>0.0</v>
      </c>
      <c r="R23" s="1">
        <v>0.0</v>
      </c>
      <c r="S23" s="1">
        <v>0.0</v>
      </c>
      <c r="T23" s="1">
        <v>0.0</v>
      </c>
      <c r="U23" s="1">
        <v>0.0</v>
      </c>
      <c r="V23" s="1">
        <v>0.0</v>
      </c>
      <c r="W23" s="1">
        <v>0.0</v>
      </c>
      <c r="X23" s="5">
        <v>0.0</v>
      </c>
      <c r="Y23" s="5">
        <v>0.0</v>
      </c>
    </row>
    <row r="24">
      <c r="A24" s="1" t="s">
        <v>45</v>
      </c>
      <c r="B24" s="1">
        <v>0.0</v>
      </c>
      <c r="C24" s="5">
        <v>0.0</v>
      </c>
      <c r="D24" s="1">
        <v>0.0</v>
      </c>
      <c r="E24" s="1">
        <v>0.0</v>
      </c>
      <c r="F24" s="5">
        <v>0.0</v>
      </c>
      <c r="G24" s="5">
        <v>0.0</v>
      </c>
      <c r="H24" s="5">
        <v>0.0</v>
      </c>
      <c r="I24" s="5">
        <v>0.0</v>
      </c>
      <c r="J24" s="1">
        <v>0.0</v>
      </c>
      <c r="K24" s="5">
        <v>0.0</v>
      </c>
      <c r="L24" s="1">
        <v>0.0</v>
      </c>
      <c r="M24" s="1">
        <v>0.0</v>
      </c>
      <c r="N24" s="1">
        <v>0.0</v>
      </c>
      <c r="O24" s="1">
        <v>0.0</v>
      </c>
      <c r="P24" s="1">
        <v>0.0</v>
      </c>
      <c r="Q24" s="1">
        <v>0.0</v>
      </c>
      <c r="R24" s="1">
        <v>0.0</v>
      </c>
      <c r="S24" s="1">
        <v>0.0</v>
      </c>
      <c r="T24" s="1">
        <v>0.0</v>
      </c>
      <c r="U24" s="1">
        <v>0.0</v>
      </c>
      <c r="V24" s="1">
        <v>0.0</v>
      </c>
      <c r="W24" s="1">
        <v>0.0</v>
      </c>
      <c r="X24" s="5">
        <v>0.0</v>
      </c>
      <c r="Y24" s="5">
        <v>0.0</v>
      </c>
    </row>
    <row r="25">
      <c r="A25" s="1" t="s">
        <v>47</v>
      </c>
      <c r="B25" s="5">
        <v>0.0</v>
      </c>
      <c r="C25" s="1">
        <v>0.0</v>
      </c>
      <c r="D25" s="5">
        <v>0.0</v>
      </c>
      <c r="E25" s="1">
        <v>0.0</v>
      </c>
      <c r="F25" s="1">
        <v>0.0</v>
      </c>
      <c r="G25" s="5">
        <v>0.0</v>
      </c>
      <c r="H25" s="5">
        <v>0.0</v>
      </c>
      <c r="I25" s="5">
        <v>0.0</v>
      </c>
      <c r="J25" s="5">
        <v>0.0</v>
      </c>
      <c r="K25" s="5">
        <v>0.0</v>
      </c>
      <c r="L25" s="5">
        <v>0.0</v>
      </c>
      <c r="M25" s="5">
        <v>0.0</v>
      </c>
      <c r="N25" s="5">
        <v>0.0</v>
      </c>
      <c r="O25" s="5">
        <v>0.0</v>
      </c>
      <c r="P25" s="5">
        <v>0.0</v>
      </c>
      <c r="Q25" s="5">
        <v>0.0</v>
      </c>
      <c r="R25" s="5">
        <v>0.0</v>
      </c>
      <c r="S25" s="5">
        <v>0.0</v>
      </c>
      <c r="T25" s="5">
        <v>0.0</v>
      </c>
      <c r="U25" s="5">
        <v>0.0</v>
      </c>
      <c r="V25" s="5">
        <v>0.0</v>
      </c>
      <c r="W25" s="5">
        <v>0.0</v>
      </c>
      <c r="X25" s="5" t="s">
        <v>49</v>
      </c>
      <c r="Y25" s="5">
        <v>0.0</v>
      </c>
      <c r="Z25" s="5"/>
      <c r="AA25" s="5"/>
      <c r="AB25" s="5"/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B1" s="1" t="s">
        <v>1</v>
      </c>
      <c r="C1" s="1" t="s">
        <v>3</v>
      </c>
      <c r="D1" s="1" t="s">
        <v>5</v>
      </c>
      <c r="E1" s="1" t="s">
        <v>7</v>
      </c>
      <c r="F1" s="1" t="s">
        <v>9</v>
      </c>
      <c r="G1" s="1" t="s">
        <v>11</v>
      </c>
      <c r="H1" s="1" t="s">
        <v>13</v>
      </c>
      <c r="I1" s="1" t="s">
        <v>15</v>
      </c>
      <c r="J1" s="1" t="s">
        <v>17</v>
      </c>
      <c r="K1" s="1" t="s">
        <v>19</v>
      </c>
      <c r="L1" s="1" t="s">
        <v>21</v>
      </c>
      <c r="M1" s="1" t="s">
        <v>23</v>
      </c>
      <c r="N1" s="1" t="s">
        <v>25</v>
      </c>
      <c r="O1" s="1" t="s">
        <v>27</v>
      </c>
      <c r="P1" s="1" t="s">
        <v>29</v>
      </c>
      <c r="Q1" s="1" t="s">
        <v>31</v>
      </c>
      <c r="R1" s="1" t="s">
        <v>33</v>
      </c>
      <c r="S1" s="1" t="s">
        <v>35</v>
      </c>
      <c r="T1" s="1" t="s">
        <v>37</v>
      </c>
      <c r="U1" s="1" t="s">
        <v>39</v>
      </c>
      <c r="V1" s="1" t="s">
        <v>41</v>
      </c>
      <c r="W1" s="1" t="s">
        <v>43</v>
      </c>
      <c r="X1" s="1" t="s">
        <v>45</v>
      </c>
      <c r="Y1" s="1" t="s">
        <v>47</v>
      </c>
    </row>
    <row r="2">
      <c r="A2" s="1" t="s">
        <v>1</v>
      </c>
      <c r="B2" s="5">
        <f>9/16</f>
        <v>0.5625</v>
      </c>
      <c r="C2" s="5">
        <v>0.0</v>
      </c>
      <c r="D2" s="5">
        <v>0.0</v>
      </c>
      <c r="E2" s="5">
        <v>0.0</v>
      </c>
      <c r="F2" s="5">
        <f>3/16</f>
        <v>0.1875</v>
      </c>
      <c r="G2" s="5">
        <f>0.5625</f>
        <v>0.5625</v>
      </c>
      <c r="H2" s="5">
        <f>6/16</f>
        <v>0.375</v>
      </c>
      <c r="I2" s="5">
        <v>0.375</v>
      </c>
      <c r="J2" s="5">
        <f>3/16</f>
        <v>0.1875</v>
      </c>
      <c r="K2" s="5">
        <f>6/16</f>
        <v>0.375</v>
      </c>
      <c r="L2" s="5">
        <v>0.0</v>
      </c>
      <c r="M2" s="5">
        <f t="shared" ref="M2:N2" si="1">6/16</f>
        <v>0.375</v>
      </c>
      <c r="N2" s="5">
        <f t="shared" si="1"/>
        <v>0.375</v>
      </c>
      <c r="O2" s="5">
        <v>0.0</v>
      </c>
      <c r="P2" s="5">
        <f>3/16</f>
        <v>0.1875</v>
      </c>
      <c r="Q2" s="5">
        <v>0.0</v>
      </c>
      <c r="R2" s="5">
        <f>3/16</f>
        <v>0.1875</v>
      </c>
      <c r="S2" s="5">
        <f>6/16</f>
        <v>0.375</v>
      </c>
      <c r="T2" s="5">
        <f t="shared" ref="T2:U2" si="2">9/16</f>
        <v>0.5625</v>
      </c>
      <c r="U2" s="5">
        <f t="shared" si="2"/>
        <v>0.5625</v>
      </c>
      <c r="V2" s="5">
        <f>6/16</f>
        <v>0.375</v>
      </c>
      <c r="W2" s="5">
        <f>3/16</f>
        <v>0.1875</v>
      </c>
      <c r="X2" s="5">
        <f>6/16</f>
        <v>0.375</v>
      </c>
      <c r="Y2" s="5">
        <v>0.75</v>
      </c>
      <c r="Z2" s="5"/>
    </row>
    <row r="3">
      <c r="A3" s="1" t="s">
        <v>3</v>
      </c>
      <c r="B3" s="5">
        <v>0.0</v>
      </c>
      <c r="C3" s="1">
        <v>0.0</v>
      </c>
      <c r="D3" s="1">
        <v>0.0</v>
      </c>
      <c r="E3" s="1">
        <v>0.0</v>
      </c>
      <c r="F3" s="1">
        <v>0.0</v>
      </c>
      <c r="G3" s="1">
        <v>0.0</v>
      </c>
      <c r="H3" s="1">
        <v>0.0</v>
      </c>
      <c r="I3" s="1">
        <v>0.0</v>
      </c>
      <c r="J3" s="1">
        <v>0.0</v>
      </c>
      <c r="K3" s="1">
        <v>0.0</v>
      </c>
      <c r="L3" s="1">
        <v>0.0</v>
      </c>
      <c r="M3" s="1">
        <v>0.0</v>
      </c>
      <c r="N3" s="1">
        <v>0.0</v>
      </c>
      <c r="O3" s="1">
        <v>0.0</v>
      </c>
      <c r="P3" s="1">
        <v>0.0</v>
      </c>
      <c r="Q3" s="1">
        <v>0.0</v>
      </c>
      <c r="R3" s="1">
        <v>0.0</v>
      </c>
      <c r="S3" s="1">
        <v>0.0</v>
      </c>
      <c r="T3" s="1">
        <v>0.0</v>
      </c>
      <c r="U3" s="1">
        <v>0.0</v>
      </c>
      <c r="V3" s="1">
        <v>0.0</v>
      </c>
      <c r="W3" s="1">
        <v>0.0</v>
      </c>
      <c r="X3" s="1">
        <v>0.0</v>
      </c>
      <c r="Y3" s="1">
        <v>0.0</v>
      </c>
    </row>
    <row r="4">
      <c r="A4" s="1" t="s">
        <v>5</v>
      </c>
      <c r="B4" s="5">
        <v>0.0</v>
      </c>
      <c r="C4" s="1">
        <v>0.0</v>
      </c>
      <c r="D4" s="5">
        <v>0.0</v>
      </c>
      <c r="E4" s="5">
        <v>0.0</v>
      </c>
      <c r="F4" s="5">
        <v>0.0</v>
      </c>
      <c r="G4" s="5">
        <v>0.0</v>
      </c>
      <c r="H4" s="5">
        <v>0.0</v>
      </c>
      <c r="I4" s="5">
        <v>0.0</v>
      </c>
      <c r="J4" s="5">
        <v>0.0</v>
      </c>
      <c r="K4" s="5">
        <v>0.0</v>
      </c>
      <c r="L4" s="5">
        <v>0.0</v>
      </c>
      <c r="M4" s="5">
        <v>0.0</v>
      </c>
      <c r="N4" s="5">
        <v>0.0</v>
      </c>
      <c r="O4" s="5">
        <v>0.0</v>
      </c>
      <c r="P4" s="5">
        <v>0.0</v>
      </c>
      <c r="Q4" s="5">
        <v>0.0</v>
      </c>
      <c r="R4" s="5">
        <v>0.0</v>
      </c>
      <c r="S4" s="5">
        <v>0.0</v>
      </c>
      <c r="T4" s="5">
        <v>0.0</v>
      </c>
      <c r="U4" s="5">
        <v>0.0</v>
      </c>
      <c r="V4" s="5">
        <v>0.0</v>
      </c>
      <c r="W4" s="5">
        <v>0.0</v>
      </c>
      <c r="X4" s="5">
        <v>0.0</v>
      </c>
      <c r="Y4" s="5">
        <v>0.0</v>
      </c>
    </row>
    <row r="5">
      <c r="A5" s="1" t="s">
        <v>7</v>
      </c>
      <c r="B5" s="5">
        <v>0.0</v>
      </c>
      <c r="C5" s="1">
        <v>0.0</v>
      </c>
      <c r="D5" s="5">
        <v>0.0</v>
      </c>
      <c r="E5" s="1">
        <v>0.0</v>
      </c>
      <c r="F5" s="1">
        <v>0.0</v>
      </c>
      <c r="G5" s="1">
        <v>0.0</v>
      </c>
      <c r="H5" s="1">
        <v>0.0</v>
      </c>
      <c r="I5" s="1">
        <v>0.0</v>
      </c>
      <c r="J5" s="1">
        <v>0.0</v>
      </c>
      <c r="K5" s="1">
        <v>0.0</v>
      </c>
      <c r="L5" s="1">
        <v>0.0</v>
      </c>
      <c r="M5" s="1">
        <v>0.0</v>
      </c>
      <c r="N5" s="1">
        <v>0.0</v>
      </c>
      <c r="O5" s="1">
        <v>0.0</v>
      </c>
      <c r="P5" s="1">
        <v>0.0</v>
      </c>
      <c r="Q5" s="1">
        <v>0.0</v>
      </c>
      <c r="R5" s="1">
        <v>0.0</v>
      </c>
      <c r="S5" s="1">
        <v>0.0</v>
      </c>
      <c r="T5" s="1">
        <v>0.0</v>
      </c>
      <c r="U5" s="1">
        <v>0.0</v>
      </c>
      <c r="V5" s="1">
        <v>0.0</v>
      </c>
      <c r="W5" s="1">
        <v>0.0</v>
      </c>
      <c r="X5" s="1">
        <v>0.0</v>
      </c>
      <c r="Y5" s="1">
        <v>0.0</v>
      </c>
    </row>
    <row r="6">
      <c r="A6" s="1" t="s">
        <v>9</v>
      </c>
      <c r="B6" s="5">
        <f>3/16</f>
        <v>0.1875</v>
      </c>
      <c r="C6" s="1">
        <v>0.0</v>
      </c>
      <c r="D6" s="5">
        <v>0.0</v>
      </c>
      <c r="E6" s="1">
        <v>0.0</v>
      </c>
      <c r="F6" s="3">
        <f>1/16</f>
        <v>0.0625</v>
      </c>
      <c r="G6" s="3">
        <f>3/16</f>
        <v>0.1875</v>
      </c>
      <c r="H6" s="3">
        <f>2/16</f>
        <v>0.125</v>
      </c>
      <c r="I6" s="3">
        <f>0.125</f>
        <v>0.125</v>
      </c>
      <c r="J6" s="3">
        <f>1/16</f>
        <v>0.0625</v>
      </c>
      <c r="K6" s="3">
        <f>2/16</f>
        <v>0.125</v>
      </c>
      <c r="L6" s="1">
        <v>0.0</v>
      </c>
      <c r="M6" s="3">
        <f t="shared" ref="M6:N6" si="3">2/16</f>
        <v>0.125</v>
      </c>
      <c r="N6" s="3">
        <f t="shared" si="3"/>
        <v>0.125</v>
      </c>
      <c r="O6" s="1">
        <v>0.0</v>
      </c>
      <c r="P6" s="3">
        <f>1/16</f>
        <v>0.0625</v>
      </c>
      <c r="Q6" s="1">
        <v>0.0</v>
      </c>
      <c r="R6" s="3">
        <f>1/16</f>
        <v>0.0625</v>
      </c>
      <c r="S6" s="3">
        <f>2/16</f>
        <v>0.125</v>
      </c>
      <c r="T6" s="3">
        <f t="shared" ref="T6:U6" si="4">3/16</f>
        <v>0.1875</v>
      </c>
      <c r="U6" s="3">
        <f t="shared" si="4"/>
        <v>0.1875</v>
      </c>
      <c r="V6" s="3">
        <f>2/16</f>
        <v>0.125</v>
      </c>
      <c r="W6" s="3">
        <f t="shared" ref="W6:W7" si="8">3/16</f>
        <v>0.1875</v>
      </c>
      <c r="X6" s="3">
        <f>1/16</f>
        <v>0.0625</v>
      </c>
      <c r="Y6" s="3">
        <f>4/16</f>
        <v>0.25</v>
      </c>
    </row>
    <row r="7">
      <c r="A7" s="1" t="s">
        <v>11</v>
      </c>
      <c r="B7" s="5">
        <f>0.5625</f>
        <v>0.5625</v>
      </c>
      <c r="C7" s="1">
        <v>0.0</v>
      </c>
      <c r="D7" s="5">
        <v>0.0</v>
      </c>
      <c r="E7" s="1">
        <v>0.0</v>
      </c>
      <c r="F7" s="3">
        <f>3/16</f>
        <v>0.1875</v>
      </c>
      <c r="G7" s="5">
        <f>9/16</f>
        <v>0.5625</v>
      </c>
      <c r="H7" s="5">
        <f t="shared" ref="H7:I7" si="5">6/16</f>
        <v>0.375</v>
      </c>
      <c r="I7" s="5">
        <f t="shared" si="5"/>
        <v>0.375</v>
      </c>
      <c r="J7" s="5">
        <f>3/16</f>
        <v>0.1875</v>
      </c>
      <c r="K7" s="5">
        <f>6/16</f>
        <v>0.375</v>
      </c>
      <c r="L7" s="1">
        <v>0.0</v>
      </c>
      <c r="M7" s="3">
        <f t="shared" ref="M7:N7" si="6">6/16</f>
        <v>0.375</v>
      </c>
      <c r="N7" s="3">
        <f t="shared" si="6"/>
        <v>0.375</v>
      </c>
      <c r="O7" s="1">
        <v>0.0</v>
      </c>
      <c r="P7" s="3">
        <f>3/16</f>
        <v>0.1875</v>
      </c>
      <c r="Q7" s="1">
        <v>0.0</v>
      </c>
      <c r="R7" s="3">
        <f>3/16</f>
        <v>0.1875</v>
      </c>
      <c r="S7" s="3">
        <f>6/16</f>
        <v>0.375</v>
      </c>
      <c r="T7" s="3">
        <f t="shared" ref="T7:U7" si="7">9/16</f>
        <v>0.5625</v>
      </c>
      <c r="U7" s="3">
        <f t="shared" si="7"/>
        <v>0.5625</v>
      </c>
      <c r="V7" s="3">
        <f>6/16</f>
        <v>0.375</v>
      </c>
      <c r="W7" s="3">
        <f t="shared" si="8"/>
        <v>0.1875</v>
      </c>
      <c r="X7" s="3">
        <f>6/16</f>
        <v>0.375</v>
      </c>
      <c r="Y7" s="3">
        <f>12/16</f>
        <v>0.75</v>
      </c>
      <c r="Z7" s="5"/>
      <c r="AA7" s="5"/>
      <c r="AB7" s="5"/>
    </row>
    <row r="8">
      <c r="A8" s="1" t="s">
        <v>13</v>
      </c>
      <c r="B8" s="5">
        <f>6/16</f>
        <v>0.375</v>
      </c>
      <c r="C8" s="1">
        <v>0.0</v>
      </c>
      <c r="D8" s="5">
        <v>0.0</v>
      </c>
      <c r="E8" s="1">
        <v>0.0</v>
      </c>
      <c r="F8" s="3">
        <f>2/16</f>
        <v>0.125</v>
      </c>
      <c r="G8" s="5">
        <f t="shared" ref="G8:G9" si="10">6/16</f>
        <v>0.375</v>
      </c>
      <c r="H8" s="5">
        <v>0.25</v>
      </c>
      <c r="I8" s="5">
        <v>0.25</v>
      </c>
      <c r="J8" s="5">
        <v>0.125</v>
      </c>
      <c r="K8" s="5">
        <v>0.25</v>
      </c>
      <c r="L8" s="1">
        <v>0.0</v>
      </c>
      <c r="M8" s="5">
        <f t="shared" ref="M8:N8" si="9">0.25</f>
        <v>0.25</v>
      </c>
      <c r="N8" s="5">
        <f t="shared" si="9"/>
        <v>0.25</v>
      </c>
      <c r="O8" s="1">
        <v>0.0</v>
      </c>
      <c r="P8" s="5">
        <f t="shared" ref="P8:P9" si="12">2/16</f>
        <v>0.125</v>
      </c>
      <c r="Q8" s="1">
        <v>0.0</v>
      </c>
      <c r="R8" s="5">
        <f t="shared" ref="R8:R9" si="13">2/16</f>
        <v>0.125</v>
      </c>
      <c r="S8" s="5">
        <f t="shared" ref="S8:S9" si="14">4/16</f>
        <v>0.25</v>
      </c>
      <c r="T8" s="5">
        <f t="shared" ref="T8:T9" si="15">6/16</f>
        <v>0.375</v>
      </c>
      <c r="U8" s="5">
        <f t="shared" ref="U8:U9" si="16">0.375</f>
        <v>0.375</v>
      </c>
      <c r="V8" s="5">
        <f t="shared" ref="V8:V9" si="17">0.25</f>
        <v>0.25</v>
      </c>
      <c r="W8" s="5">
        <f t="shared" ref="W8:W9" si="18">2/16</f>
        <v>0.125</v>
      </c>
      <c r="X8" s="5">
        <v>0.25</v>
      </c>
      <c r="Y8" s="5">
        <v>0.5</v>
      </c>
      <c r="Z8" s="5"/>
      <c r="AA8" s="5"/>
      <c r="AB8" s="5"/>
    </row>
    <row r="9">
      <c r="A9" s="1" t="s">
        <v>15</v>
      </c>
      <c r="B9" s="5">
        <v>0.375</v>
      </c>
      <c r="C9" s="1">
        <v>0.0</v>
      </c>
      <c r="D9" s="5">
        <v>0.0</v>
      </c>
      <c r="E9" s="1">
        <v>0.0</v>
      </c>
      <c r="F9" s="3">
        <f>0.125</f>
        <v>0.125</v>
      </c>
      <c r="G9" s="5">
        <f t="shared" si="10"/>
        <v>0.375</v>
      </c>
      <c r="H9" s="5">
        <v>0.25</v>
      </c>
      <c r="I9" s="5">
        <v>0.25</v>
      </c>
      <c r="J9" s="5">
        <v>0.125</v>
      </c>
      <c r="K9" s="5">
        <v>0.25</v>
      </c>
      <c r="L9" s="1">
        <v>0.0</v>
      </c>
      <c r="M9" s="5">
        <f t="shared" ref="M9:N9" si="11">0.25</f>
        <v>0.25</v>
      </c>
      <c r="N9" s="5">
        <f t="shared" si="11"/>
        <v>0.25</v>
      </c>
      <c r="O9" s="1">
        <v>0.0</v>
      </c>
      <c r="P9" s="5">
        <f t="shared" si="12"/>
        <v>0.125</v>
      </c>
      <c r="Q9" s="1">
        <v>0.0</v>
      </c>
      <c r="R9" s="5">
        <f t="shared" si="13"/>
        <v>0.125</v>
      </c>
      <c r="S9" s="5">
        <f t="shared" si="14"/>
        <v>0.25</v>
      </c>
      <c r="T9" s="5">
        <f t="shared" si="15"/>
        <v>0.375</v>
      </c>
      <c r="U9" s="5">
        <f t="shared" si="16"/>
        <v>0.375</v>
      </c>
      <c r="V9" s="5">
        <f t="shared" si="17"/>
        <v>0.25</v>
      </c>
      <c r="W9" s="5">
        <f t="shared" si="18"/>
        <v>0.125</v>
      </c>
      <c r="X9" s="5">
        <v>0.25</v>
      </c>
      <c r="Y9" s="5">
        <v>0.5</v>
      </c>
      <c r="Z9" s="5"/>
      <c r="AA9" s="5"/>
      <c r="AB9" s="5"/>
    </row>
    <row r="10">
      <c r="A10" s="1" t="s">
        <v>17</v>
      </c>
      <c r="B10" s="5">
        <f>3/16</f>
        <v>0.1875</v>
      </c>
      <c r="C10" s="1">
        <v>0.0</v>
      </c>
      <c r="D10" s="5">
        <v>0.0</v>
      </c>
      <c r="E10" s="1">
        <v>0.0</v>
      </c>
      <c r="F10" s="3">
        <f>1/16</f>
        <v>0.0625</v>
      </c>
      <c r="G10" s="5">
        <f>3/16</f>
        <v>0.1875</v>
      </c>
      <c r="H10" s="5">
        <f t="shared" ref="H10:I10" si="19">2/16</f>
        <v>0.125</v>
      </c>
      <c r="I10" s="5">
        <f t="shared" si="19"/>
        <v>0.125</v>
      </c>
      <c r="J10" s="3">
        <f>1/16</f>
        <v>0.0625</v>
      </c>
      <c r="K10" s="3">
        <f>2/16</f>
        <v>0.125</v>
      </c>
      <c r="L10" s="1">
        <v>0.0</v>
      </c>
      <c r="M10" s="3">
        <f t="shared" ref="M10:N10" si="20">2/16</f>
        <v>0.125</v>
      </c>
      <c r="N10" s="3">
        <f t="shared" si="20"/>
        <v>0.125</v>
      </c>
      <c r="O10" s="1">
        <v>0.0</v>
      </c>
      <c r="P10" s="3">
        <f>1/16</f>
        <v>0.0625</v>
      </c>
      <c r="Q10" s="1">
        <v>0.0</v>
      </c>
      <c r="R10" s="3">
        <f>1/16</f>
        <v>0.0625</v>
      </c>
      <c r="S10" s="3">
        <f>2/16</f>
        <v>0.125</v>
      </c>
      <c r="T10" s="3">
        <f t="shared" ref="T10:U10" si="21">3/16</f>
        <v>0.1875</v>
      </c>
      <c r="U10" s="3">
        <f t="shared" si="21"/>
        <v>0.1875</v>
      </c>
      <c r="V10" s="3">
        <f>2/16</f>
        <v>0.125</v>
      </c>
      <c r="W10" s="3">
        <f>3/16</f>
        <v>0.1875</v>
      </c>
      <c r="X10" s="3">
        <f>1/16</f>
        <v>0.0625</v>
      </c>
      <c r="Y10" s="3">
        <f>4/16</f>
        <v>0.25</v>
      </c>
      <c r="Z10" s="5"/>
      <c r="AA10" s="5"/>
      <c r="AB10" s="5"/>
    </row>
    <row r="11">
      <c r="A11" s="1" t="s">
        <v>19</v>
      </c>
      <c r="B11" s="5">
        <f>6/16</f>
        <v>0.375</v>
      </c>
      <c r="C11" s="1">
        <v>0.0</v>
      </c>
      <c r="D11" s="5">
        <v>0.0</v>
      </c>
      <c r="E11" s="1">
        <v>0.0</v>
      </c>
      <c r="F11" s="3">
        <f>2/16</f>
        <v>0.125</v>
      </c>
      <c r="G11" s="5">
        <f>6/16</f>
        <v>0.375</v>
      </c>
      <c r="H11" s="5">
        <f t="shared" ref="H11:I11" si="22">4/16</f>
        <v>0.25</v>
      </c>
      <c r="I11" s="5">
        <f t="shared" si="22"/>
        <v>0.25</v>
      </c>
      <c r="J11" s="3">
        <f>2/16</f>
        <v>0.125</v>
      </c>
      <c r="K11" s="5">
        <f>4/16</f>
        <v>0.25</v>
      </c>
      <c r="L11" s="1">
        <v>0.0</v>
      </c>
      <c r="M11" s="5">
        <f t="shared" ref="M11:N11" si="23">0.25</f>
        <v>0.25</v>
      </c>
      <c r="N11" s="5">
        <f t="shared" si="23"/>
        <v>0.25</v>
      </c>
      <c r="O11" s="1">
        <v>0.0</v>
      </c>
      <c r="P11" s="5">
        <f>2/16</f>
        <v>0.125</v>
      </c>
      <c r="Q11" s="1">
        <v>0.0</v>
      </c>
      <c r="R11" s="5">
        <f>2/16</f>
        <v>0.125</v>
      </c>
      <c r="S11" s="5">
        <f>4/16</f>
        <v>0.25</v>
      </c>
      <c r="T11" s="5">
        <f>6/16</f>
        <v>0.375</v>
      </c>
      <c r="U11" s="5">
        <f>0.375</f>
        <v>0.375</v>
      </c>
      <c r="V11" s="5">
        <f>0.25</f>
        <v>0.25</v>
      </c>
      <c r="W11" s="5">
        <f>2/16</f>
        <v>0.125</v>
      </c>
      <c r="X11" s="5">
        <v>0.25</v>
      </c>
      <c r="Y11" s="5">
        <v>0.5</v>
      </c>
    </row>
    <row r="12">
      <c r="A12" s="1" t="s">
        <v>21</v>
      </c>
      <c r="B12" s="5">
        <v>0.0</v>
      </c>
      <c r="C12" s="1">
        <v>0.0</v>
      </c>
      <c r="D12" s="5">
        <v>0.0</v>
      </c>
      <c r="E12" s="1">
        <v>0.0</v>
      </c>
      <c r="F12" s="1">
        <v>0.0</v>
      </c>
      <c r="G12" s="1">
        <v>0.0</v>
      </c>
      <c r="H12" s="1">
        <v>0.0</v>
      </c>
      <c r="I12" s="1">
        <v>0.0</v>
      </c>
      <c r="J12" s="1">
        <v>0.0</v>
      </c>
      <c r="K12" s="1">
        <v>0.0</v>
      </c>
      <c r="L12" s="1">
        <v>0.0</v>
      </c>
      <c r="M12" s="1">
        <v>0.0</v>
      </c>
      <c r="N12" s="1">
        <v>0.0</v>
      </c>
      <c r="O12" s="1">
        <v>0.0</v>
      </c>
      <c r="P12" s="1">
        <v>0.0</v>
      </c>
      <c r="Q12" s="1">
        <v>0.0</v>
      </c>
      <c r="R12" s="1">
        <v>0.0</v>
      </c>
      <c r="S12" s="1">
        <v>0.0</v>
      </c>
      <c r="T12" s="1">
        <v>0.0</v>
      </c>
      <c r="U12" s="1">
        <v>0.0</v>
      </c>
      <c r="V12" s="1">
        <v>0.0</v>
      </c>
      <c r="W12" s="1">
        <v>0.0</v>
      </c>
      <c r="X12" s="1">
        <v>0.0</v>
      </c>
      <c r="Y12" s="1">
        <v>0.0</v>
      </c>
    </row>
    <row r="13">
      <c r="A13" s="1" t="s">
        <v>23</v>
      </c>
      <c r="B13" s="5">
        <f t="shared" ref="B13:B14" si="26">6/16</f>
        <v>0.375</v>
      </c>
      <c r="C13" s="1">
        <v>0.0</v>
      </c>
      <c r="D13" s="5">
        <v>0.0</v>
      </c>
      <c r="E13" s="1">
        <v>0.0</v>
      </c>
      <c r="F13" s="3">
        <f t="shared" ref="F13:F14" si="27">2/16</f>
        <v>0.125</v>
      </c>
      <c r="G13" s="3">
        <f t="shared" ref="G13:G14" si="28">6/16</f>
        <v>0.375</v>
      </c>
      <c r="H13" s="5">
        <f t="shared" ref="H13:I13" si="24">0.25</f>
        <v>0.25</v>
      </c>
      <c r="I13" s="5">
        <f t="shared" si="24"/>
        <v>0.25</v>
      </c>
      <c r="J13" s="3">
        <f t="shared" ref="J13:J14" si="30">2/16</f>
        <v>0.125</v>
      </c>
      <c r="K13" s="5">
        <f t="shared" ref="K13:K14" si="31">0.25</f>
        <v>0.25</v>
      </c>
      <c r="L13" s="1">
        <v>0.0</v>
      </c>
      <c r="M13" s="5">
        <f t="shared" ref="M13:N13" si="25">0.25</f>
        <v>0.25</v>
      </c>
      <c r="N13" s="5">
        <f t="shared" si="25"/>
        <v>0.25</v>
      </c>
      <c r="O13" s="1">
        <v>0.0</v>
      </c>
      <c r="P13" s="5">
        <f t="shared" ref="P13:P14" si="33">2/16</f>
        <v>0.125</v>
      </c>
      <c r="Q13" s="1">
        <v>0.0</v>
      </c>
      <c r="R13" s="5">
        <f t="shared" ref="R13:R14" si="34">2/16</f>
        <v>0.125</v>
      </c>
      <c r="S13" s="5">
        <f t="shared" ref="S13:S14" si="35">4/16</f>
        <v>0.25</v>
      </c>
      <c r="T13" s="5">
        <f t="shared" ref="T13:T14" si="36">6/16</f>
        <v>0.375</v>
      </c>
      <c r="U13" s="5">
        <f t="shared" ref="U13:U14" si="37">0.375</f>
        <v>0.375</v>
      </c>
      <c r="V13" s="5">
        <f t="shared" ref="V13:V14" si="38">0.25</f>
        <v>0.25</v>
      </c>
      <c r="W13" s="5">
        <f t="shared" ref="W13:W14" si="39">2/16</f>
        <v>0.125</v>
      </c>
      <c r="X13" s="5">
        <v>0.25</v>
      </c>
      <c r="Y13" s="5">
        <v>0.5</v>
      </c>
    </row>
    <row r="14">
      <c r="A14" s="1" t="s">
        <v>25</v>
      </c>
      <c r="B14" s="5">
        <f t="shared" si="26"/>
        <v>0.375</v>
      </c>
      <c r="C14" s="1">
        <v>0.0</v>
      </c>
      <c r="D14" s="5">
        <v>0.0</v>
      </c>
      <c r="E14" s="1">
        <v>0.0</v>
      </c>
      <c r="F14" s="3">
        <f t="shared" si="27"/>
        <v>0.125</v>
      </c>
      <c r="G14" s="3">
        <f t="shared" si="28"/>
        <v>0.375</v>
      </c>
      <c r="H14" s="5">
        <f t="shared" ref="H14:I14" si="29">0.25</f>
        <v>0.25</v>
      </c>
      <c r="I14" s="5">
        <f t="shared" si="29"/>
        <v>0.25</v>
      </c>
      <c r="J14" s="3">
        <f t="shared" si="30"/>
        <v>0.125</v>
      </c>
      <c r="K14" s="5">
        <f t="shared" si="31"/>
        <v>0.25</v>
      </c>
      <c r="L14" s="1">
        <v>0.0</v>
      </c>
      <c r="M14" s="5">
        <f t="shared" ref="M14:N14" si="32">0.25</f>
        <v>0.25</v>
      </c>
      <c r="N14" s="5">
        <f t="shared" si="32"/>
        <v>0.25</v>
      </c>
      <c r="O14" s="1">
        <v>0.0</v>
      </c>
      <c r="P14" s="5">
        <f t="shared" si="33"/>
        <v>0.125</v>
      </c>
      <c r="Q14" s="1">
        <v>0.0</v>
      </c>
      <c r="R14" s="5">
        <f t="shared" si="34"/>
        <v>0.125</v>
      </c>
      <c r="S14" s="5">
        <f t="shared" si="35"/>
        <v>0.25</v>
      </c>
      <c r="T14" s="5">
        <f t="shared" si="36"/>
        <v>0.375</v>
      </c>
      <c r="U14" s="5">
        <f t="shared" si="37"/>
        <v>0.375</v>
      </c>
      <c r="V14" s="5">
        <f t="shared" si="38"/>
        <v>0.25</v>
      </c>
      <c r="W14" s="5">
        <f t="shared" si="39"/>
        <v>0.125</v>
      </c>
      <c r="X14" s="5">
        <v>0.25</v>
      </c>
      <c r="Y14" s="5">
        <v>0.5</v>
      </c>
    </row>
    <row r="15">
      <c r="A15" s="1" t="s">
        <v>27</v>
      </c>
      <c r="B15" s="5">
        <v>0.0</v>
      </c>
      <c r="C15" s="1">
        <v>0.0</v>
      </c>
      <c r="D15" s="5">
        <v>0.0</v>
      </c>
      <c r="E15" s="1">
        <v>0.0</v>
      </c>
      <c r="F15" s="1">
        <v>0.0</v>
      </c>
      <c r="G15" s="1">
        <v>0.0</v>
      </c>
      <c r="H15" s="1">
        <v>0.0</v>
      </c>
      <c r="I15" s="1">
        <v>0.0</v>
      </c>
      <c r="J15" s="1">
        <v>0.0</v>
      </c>
      <c r="K15" s="1">
        <v>0.0</v>
      </c>
      <c r="L15" s="1">
        <v>0.0</v>
      </c>
      <c r="M15" s="1">
        <v>0.0</v>
      </c>
      <c r="N15" s="1">
        <v>0.0</v>
      </c>
      <c r="O15" s="1">
        <v>0.0</v>
      </c>
      <c r="P15" s="1">
        <v>0.0</v>
      </c>
      <c r="Q15" s="1">
        <v>0.0</v>
      </c>
      <c r="R15" s="1">
        <v>0.0</v>
      </c>
      <c r="S15" s="1">
        <v>0.0</v>
      </c>
      <c r="T15" s="1">
        <v>0.0</v>
      </c>
      <c r="U15" s="1">
        <v>0.0</v>
      </c>
      <c r="V15" s="1">
        <v>0.0</v>
      </c>
      <c r="W15" s="1">
        <v>0.0</v>
      </c>
      <c r="X15" s="1">
        <v>0.0</v>
      </c>
      <c r="Y15" s="1">
        <v>0.0</v>
      </c>
    </row>
    <row r="16">
      <c r="A16" s="1" t="s">
        <v>29</v>
      </c>
      <c r="B16" s="5">
        <f>3/16</f>
        <v>0.1875</v>
      </c>
      <c r="C16" s="1">
        <v>0.0</v>
      </c>
      <c r="D16" s="5">
        <v>0.0</v>
      </c>
      <c r="E16" s="1">
        <v>0.0</v>
      </c>
      <c r="F16" s="3">
        <f>1/16</f>
        <v>0.0625</v>
      </c>
      <c r="G16" s="3">
        <f>3/16</f>
        <v>0.1875</v>
      </c>
      <c r="H16" s="5">
        <f t="shared" ref="H16:I16" si="40">2/16</f>
        <v>0.125</v>
      </c>
      <c r="I16" s="5">
        <f t="shared" si="40"/>
        <v>0.125</v>
      </c>
      <c r="J16" s="3">
        <f>1/16</f>
        <v>0.0625</v>
      </c>
      <c r="K16" s="5">
        <f>2/16</f>
        <v>0.125</v>
      </c>
      <c r="L16" s="1">
        <v>0.0</v>
      </c>
      <c r="M16" s="5">
        <f t="shared" ref="M16:N16" si="41">2/16</f>
        <v>0.125</v>
      </c>
      <c r="N16" s="5">
        <f t="shared" si="41"/>
        <v>0.125</v>
      </c>
      <c r="O16" s="1">
        <v>0.0</v>
      </c>
      <c r="P16" s="3">
        <f>1/16</f>
        <v>0.0625</v>
      </c>
      <c r="Q16" s="1">
        <v>0.0</v>
      </c>
      <c r="R16" s="3">
        <f>1/16</f>
        <v>0.0625</v>
      </c>
      <c r="S16" s="3">
        <f>2/16</f>
        <v>0.125</v>
      </c>
      <c r="T16" s="3">
        <f t="shared" ref="T16:U16" si="42">3/16</f>
        <v>0.1875</v>
      </c>
      <c r="U16" s="3">
        <f t="shared" si="42"/>
        <v>0.1875</v>
      </c>
      <c r="V16" s="3">
        <f>2/16</f>
        <v>0.125</v>
      </c>
      <c r="W16" s="3">
        <f>3/16</f>
        <v>0.1875</v>
      </c>
      <c r="X16" s="3">
        <f>1/16</f>
        <v>0.0625</v>
      </c>
      <c r="Y16" s="3">
        <f>4/16</f>
        <v>0.25</v>
      </c>
    </row>
    <row r="17">
      <c r="A17" s="1" t="s">
        <v>31</v>
      </c>
      <c r="B17" s="5">
        <v>0.0</v>
      </c>
      <c r="C17" s="1">
        <v>0.0</v>
      </c>
      <c r="D17" s="5">
        <v>0.0</v>
      </c>
      <c r="E17" s="1">
        <v>0.0</v>
      </c>
      <c r="F17" s="1">
        <v>0.0</v>
      </c>
      <c r="G17" s="1">
        <v>0.0</v>
      </c>
      <c r="H17" s="1">
        <v>0.0</v>
      </c>
      <c r="I17" s="1">
        <v>0.0</v>
      </c>
      <c r="J17" s="1">
        <v>0.0</v>
      </c>
      <c r="K17" s="1">
        <v>0.0</v>
      </c>
      <c r="L17" s="1">
        <v>0.0</v>
      </c>
      <c r="M17" s="1">
        <v>0.0</v>
      </c>
      <c r="N17" s="1">
        <v>0.0</v>
      </c>
      <c r="O17" s="1">
        <v>0.0</v>
      </c>
      <c r="P17" s="1">
        <v>0.0</v>
      </c>
      <c r="Q17" s="1">
        <v>0.0</v>
      </c>
      <c r="R17" s="1">
        <v>0.0</v>
      </c>
      <c r="S17" s="1">
        <v>0.0</v>
      </c>
      <c r="T17" s="1">
        <v>0.0</v>
      </c>
      <c r="U17" s="1">
        <v>0.0</v>
      </c>
      <c r="V17" s="1">
        <v>0.0</v>
      </c>
      <c r="W17" s="1">
        <v>0.0</v>
      </c>
      <c r="X17" s="1">
        <v>0.0</v>
      </c>
      <c r="Y17" s="1">
        <v>0.0</v>
      </c>
    </row>
    <row r="18">
      <c r="A18" s="1" t="s">
        <v>33</v>
      </c>
      <c r="B18" s="5">
        <f>3/16</f>
        <v>0.1875</v>
      </c>
      <c r="C18" s="1">
        <v>0.0</v>
      </c>
      <c r="D18" s="5">
        <v>0.0</v>
      </c>
      <c r="E18" s="1">
        <v>0.0</v>
      </c>
      <c r="F18" s="3">
        <f>1/16</f>
        <v>0.0625</v>
      </c>
      <c r="G18" s="3">
        <f>3/16</f>
        <v>0.1875</v>
      </c>
      <c r="H18" s="5">
        <f t="shared" ref="H18:I18" si="43">2/16</f>
        <v>0.125</v>
      </c>
      <c r="I18" s="5">
        <f t="shared" si="43"/>
        <v>0.125</v>
      </c>
      <c r="J18" s="3">
        <f>1/16</f>
        <v>0.0625</v>
      </c>
      <c r="K18" s="5">
        <f>2/16</f>
        <v>0.125</v>
      </c>
      <c r="L18" s="1">
        <v>0.0</v>
      </c>
      <c r="M18" s="5">
        <f t="shared" ref="M18:N18" si="44">2/16</f>
        <v>0.125</v>
      </c>
      <c r="N18" s="5">
        <f t="shared" si="44"/>
        <v>0.125</v>
      </c>
      <c r="O18" s="1">
        <v>0.0</v>
      </c>
      <c r="P18" s="3">
        <f>1/16</f>
        <v>0.0625</v>
      </c>
      <c r="Q18" s="1">
        <v>0.0</v>
      </c>
      <c r="R18" s="3">
        <f>1/16</f>
        <v>0.0625</v>
      </c>
      <c r="S18" s="3">
        <f>2/16</f>
        <v>0.125</v>
      </c>
      <c r="T18" s="3">
        <f t="shared" ref="T18:U18" si="45">3/16</f>
        <v>0.1875</v>
      </c>
      <c r="U18" s="3">
        <f t="shared" si="45"/>
        <v>0.1875</v>
      </c>
      <c r="V18" s="3">
        <f>2/16</f>
        <v>0.125</v>
      </c>
      <c r="W18" s="3">
        <f>3/16</f>
        <v>0.1875</v>
      </c>
      <c r="X18" s="3">
        <f>1/16</f>
        <v>0.0625</v>
      </c>
      <c r="Y18" s="3">
        <f>4/16</f>
        <v>0.25</v>
      </c>
    </row>
    <row r="19">
      <c r="A19" s="1" t="s">
        <v>35</v>
      </c>
      <c r="B19" s="5">
        <f>6/16</f>
        <v>0.375</v>
      </c>
      <c r="C19" s="1">
        <v>0.0</v>
      </c>
      <c r="D19" s="5">
        <v>0.0</v>
      </c>
      <c r="E19" s="1">
        <v>0.0</v>
      </c>
      <c r="F19" s="3">
        <f>2/16</f>
        <v>0.125</v>
      </c>
      <c r="G19" s="3">
        <f>6/16</f>
        <v>0.375</v>
      </c>
      <c r="H19" s="5">
        <f t="shared" ref="H19:I19" si="46">4/16</f>
        <v>0.25</v>
      </c>
      <c r="I19" s="5">
        <f t="shared" si="46"/>
        <v>0.25</v>
      </c>
      <c r="J19" s="3">
        <f>2/16</f>
        <v>0.125</v>
      </c>
      <c r="K19" s="5">
        <f>4/16</f>
        <v>0.25</v>
      </c>
      <c r="L19" s="1">
        <v>0.0</v>
      </c>
      <c r="M19" s="5">
        <f t="shared" ref="M19:N19" si="47">4/16</f>
        <v>0.25</v>
      </c>
      <c r="N19" s="5">
        <f t="shared" si="47"/>
        <v>0.25</v>
      </c>
      <c r="O19" s="1">
        <v>0.0</v>
      </c>
      <c r="P19" s="3">
        <f>2/16</f>
        <v>0.125</v>
      </c>
      <c r="Q19" s="1">
        <v>0.0</v>
      </c>
      <c r="R19" s="3">
        <f>2/16</f>
        <v>0.125</v>
      </c>
      <c r="S19" s="5">
        <f>4/16</f>
        <v>0.25</v>
      </c>
      <c r="T19" s="5">
        <f>6/16</f>
        <v>0.375</v>
      </c>
      <c r="U19" s="5">
        <f>0.375</f>
        <v>0.375</v>
      </c>
      <c r="V19" s="5">
        <f>0.25</f>
        <v>0.25</v>
      </c>
      <c r="W19" s="5">
        <f>2/16</f>
        <v>0.125</v>
      </c>
      <c r="X19" s="5">
        <v>0.25</v>
      </c>
      <c r="Y19" s="5">
        <v>0.5</v>
      </c>
    </row>
    <row r="20">
      <c r="A20" s="1" t="s">
        <v>37</v>
      </c>
      <c r="B20" s="5">
        <f t="shared" ref="B20:B21" si="51">9/16</f>
        <v>0.5625</v>
      </c>
      <c r="C20" s="1">
        <v>0.0</v>
      </c>
      <c r="D20" s="5">
        <v>0.0</v>
      </c>
      <c r="E20" s="1">
        <v>0.0</v>
      </c>
      <c r="F20" s="3">
        <f t="shared" ref="F20:F21" si="52">3/16</f>
        <v>0.1875</v>
      </c>
      <c r="G20" s="3">
        <f t="shared" ref="G20:G21" si="53">9/16</f>
        <v>0.5625</v>
      </c>
      <c r="H20" s="5">
        <f t="shared" ref="H20:I20" si="48">6/16</f>
        <v>0.375</v>
      </c>
      <c r="I20" s="5">
        <f t="shared" si="48"/>
        <v>0.375</v>
      </c>
      <c r="J20" s="3">
        <f t="shared" ref="J20:J21" si="55">3/16</f>
        <v>0.1875</v>
      </c>
      <c r="K20" s="5">
        <f>6/16</f>
        <v>0.375</v>
      </c>
      <c r="L20" s="1">
        <v>0.0</v>
      </c>
      <c r="M20" s="5">
        <f t="shared" ref="M20:N20" si="49">6/16</f>
        <v>0.375</v>
      </c>
      <c r="N20" s="5">
        <f t="shared" si="49"/>
        <v>0.375</v>
      </c>
      <c r="O20" s="1">
        <v>0.0</v>
      </c>
      <c r="P20" s="3">
        <f t="shared" ref="P20:P21" si="57">3/16</f>
        <v>0.1875</v>
      </c>
      <c r="Q20" s="1">
        <v>0.0</v>
      </c>
      <c r="R20" s="3">
        <f t="shared" ref="R20:R21" si="58">3/16</f>
        <v>0.1875</v>
      </c>
      <c r="S20" s="5">
        <f>6/16</f>
        <v>0.375</v>
      </c>
      <c r="T20" s="5">
        <f t="shared" ref="T20:U20" si="50">9/16</f>
        <v>0.5625</v>
      </c>
      <c r="U20" s="5">
        <f t="shared" si="50"/>
        <v>0.5625</v>
      </c>
      <c r="V20" s="5">
        <f t="shared" ref="V20:V21" si="60">6/16</f>
        <v>0.375</v>
      </c>
      <c r="W20" s="5">
        <f t="shared" ref="W20:W21" si="61">3/16</f>
        <v>0.1875</v>
      </c>
      <c r="X20" s="5">
        <f t="shared" ref="X20:X21" si="62">6/16</f>
        <v>0.375</v>
      </c>
      <c r="Y20" s="5">
        <v>0.75</v>
      </c>
    </row>
    <row r="21">
      <c r="A21" s="1" t="s">
        <v>39</v>
      </c>
      <c r="B21" s="5">
        <f t="shared" si="51"/>
        <v>0.5625</v>
      </c>
      <c r="C21" s="1">
        <v>0.0</v>
      </c>
      <c r="D21" s="5">
        <v>0.0</v>
      </c>
      <c r="E21" s="1">
        <v>0.0</v>
      </c>
      <c r="F21" s="3">
        <f t="shared" si="52"/>
        <v>0.1875</v>
      </c>
      <c r="G21" s="3">
        <f t="shared" si="53"/>
        <v>0.5625</v>
      </c>
      <c r="H21" s="5">
        <f t="shared" ref="H21:I21" si="54">0.375</f>
        <v>0.375</v>
      </c>
      <c r="I21" s="5">
        <f t="shared" si="54"/>
        <v>0.375</v>
      </c>
      <c r="J21" s="3">
        <f t="shared" si="55"/>
        <v>0.1875</v>
      </c>
      <c r="K21" s="5">
        <f>0.375</f>
        <v>0.375</v>
      </c>
      <c r="L21" s="1">
        <v>0.0</v>
      </c>
      <c r="M21" s="5">
        <f t="shared" ref="M21:N21" si="56">0.375</f>
        <v>0.375</v>
      </c>
      <c r="N21" s="5">
        <f t="shared" si="56"/>
        <v>0.375</v>
      </c>
      <c r="O21" s="1">
        <v>0.0</v>
      </c>
      <c r="P21" s="3">
        <f t="shared" si="57"/>
        <v>0.1875</v>
      </c>
      <c r="Q21" s="1">
        <v>0.0</v>
      </c>
      <c r="R21" s="3">
        <f t="shared" si="58"/>
        <v>0.1875</v>
      </c>
      <c r="S21" s="5">
        <f>0.375</f>
        <v>0.375</v>
      </c>
      <c r="T21" s="5">
        <f t="shared" ref="T21:U21" si="59">9/16</f>
        <v>0.5625</v>
      </c>
      <c r="U21" s="5">
        <f t="shared" si="59"/>
        <v>0.5625</v>
      </c>
      <c r="V21" s="5">
        <f t="shared" si="60"/>
        <v>0.375</v>
      </c>
      <c r="W21" s="5">
        <f t="shared" si="61"/>
        <v>0.1875</v>
      </c>
      <c r="X21" s="5">
        <f t="shared" si="62"/>
        <v>0.375</v>
      </c>
      <c r="Y21" s="5">
        <v>0.75</v>
      </c>
    </row>
    <row r="22">
      <c r="A22" s="1" t="s">
        <v>41</v>
      </c>
      <c r="B22" s="5">
        <f>6/16</f>
        <v>0.375</v>
      </c>
      <c r="C22" s="1">
        <v>0.0</v>
      </c>
      <c r="D22" s="5">
        <v>0.0</v>
      </c>
      <c r="E22" s="1">
        <v>0.0</v>
      </c>
      <c r="F22" s="3">
        <f>2/16</f>
        <v>0.125</v>
      </c>
      <c r="G22" s="3">
        <f>6/16</f>
        <v>0.375</v>
      </c>
      <c r="H22" s="5">
        <f t="shared" ref="H22:I22" si="63">0.25</f>
        <v>0.25</v>
      </c>
      <c r="I22" s="5">
        <f t="shared" si="63"/>
        <v>0.25</v>
      </c>
      <c r="J22" s="3">
        <f>2/16</f>
        <v>0.125</v>
      </c>
      <c r="K22" s="5">
        <f>0.25</f>
        <v>0.25</v>
      </c>
      <c r="L22" s="1">
        <v>0.0</v>
      </c>
      <c r="M22" s="5">
        <f t="shared" ref="M22:N22" si="64">0.25</f>
        <v>0.25</v>
      </c>
      <c r="N22" s="5">
        <f t="shared" si="64"/>
        <v>0.25</v>
      </c>
      <c r="O22" s="1">
        <v>0.0</v>
      </c>
      <c r="P22" s="3">
        <f>2/16</f>
        <v>0.125</v>
      </c>
      <c r="Q22" s="1">
        <v>0.0</v>
      </c>
      <c r="R22" s="3">
        <f>2/16</f>
        <v>0.125</v>
      </c>
      <c r="S22" s="5">
        <f>0.25</f>
        <v>0.25</v>
      </c>
      <c r="T22" s="5">
        <f t="shared" ref="T22:U22" si="65">6/16</f>
        <v>0.375</v>
      </c>
      <c r="U22" s="5">
        <f t="shared" si="65"/>
        <v>0.375</v>
      </c>
      <c r="V22" s="5">
        <f>0.25</f>
        <v>0.25</v>
      </c>
      <c r="W22" s="5">
        <f>2/16</f>
        <v>0.125</v>
      </c>
      <c r="X22" s="5">
        <v>0.25</v>
      </c>
      <c r="Y22" s="5">
        <v>0.5</v>
      </c>
    </row>
    <row r="23">
      <c r="A23" s="1" t="s">
        <v>43</v>
      </c>
      <c r="B23" s="5">
        <f>3/16</f>
        <v>0.1875</v>
      </c>
      <c r="C23" s="1">
        <v>0.0</v>
      </c>
      <c r="D23" s="5">
        <v>0.0</v>
      </c>
      <c r="E23" s="1">
        <v>0.0</v>
      </c>
      <c r="F23" s="3">
        <f t="shared" ref="F23:G23" si="66">3/16</f>
        <v>0.1875</v>
      </c>
      <c r="G23" s="3">
        <f t="shared" si="66"/>
        <v>0.1875</v>
      </c>
      <c r="H23" s="5">
        <f t="shared" ref="H23:I23" si="67">2/16</f>
        <v>0.125</v>
      </c>
      <c r="I23" s="5">
        <f t="shared" si="67"/>
        <v>0.125</v>
      </c>
      <c r="J23" s="3">
        <f>3/16</f>
        <v>0.1875</v>
      </c>
      <c r="K23" s="5">
        <f>2/16</f>
        <v>0.125</v>
      </c>
      <c r="L23" s="1">
        <v>0.0</v>
      </c>
      <c r="M23" s="5">
        <f t="shared" ref="M23:N23" si="68">2/16</f>
        <v>0.125</v>
      </c>
      <c r="N23" s="5">
        <f t="shared" si="68"/>
        <v>0.125</v>
      </c>
      <c r="O23" s="1">
        <v>0.0</v>
      </c>
      <c r="P23" s="3">
        <f>3/16</f>
        <v>0.1875</v>
      </c>
      <c r="Q23" s="1">
        <v>0.0</v>
      </c>
      <c r="R23" s="3">
        <f>3/16</f>
        <v>0.1875</v>
      </c>
      <c r="S23" s="5">
        <f>2/16</f>
        <v>0.125</v>
      </c>
      <c r="T23" s="5">
        <f t="shared" ref="T23:U23" si="69">3/16</f>
        <v>0.1875</v>
      </c>
      <c r="U23" s="5">
        <f t="shared" si="69"/>
        <v>0.1875</v>
      </c>
      <c r="V23" s="5">
        <f>2/16</f>
        <v>0.125</v>
      </c>
      <c r="W23" s="3">
        <f>1/16</f>
        <v>0.0625</v>
      </c>
      <c r="X23" s="1">
        <v>0.125</v>
      </c>
      <c r="Y23" s="5">
        <v>0.25</v>
      </c>
    </row>
    <row r="24">
      <c r="A24" s="1" t="s">
        <v>45</v>
      </c>
      <c r="B24" s="5">
        <f>6/16</f>
        <v>0.375</v>
      </c>
      <c r="C24" s="1">
        <v>0.0</v>
      </c>
      <c r="D24" s="5">
        <v>0.0</v>
      </c>
      <c r="E24" s="1">
        <v>0.0</v>
      </c>
      <c r="F24" s="3">
        <f>1/16</f>
        <v>0.0625</v>
      </c>
      <c r="G24" s="3">
        <f>6/16</f>
        <v>0.375</v>
      </c>
      <c r="H24" s="5">
        <v>0.25</v>
      </c>
      <c r="I24" s="5">
        <v>0.25</v>
      </c>
      <c r="J24" s="3">
        <f>1/16</f>
        <v>0.0625</v>
      </c>
      <c r="K24" s="5">
        <v>0.25</v>
      </c>
      <c r="L24" s="1">
        <v>0.0</v>
      </c>
      <c r="M24" s="5">
        <v>0.25</v>
      </c>
      <c r="N24" s="5">
        <v>0.25</v>
      </c>
      <c r="O24" s="1">
        <v>0.0</v>
      </c>
      <c r="P24" s="3">
        <f>1/16</f>
        <v>0.0625</v>
      </c>
      <c r="Q24" s="1">
        <v>0.0</v>
      </c>
      <c r="R24" s="3">
        <f>1/16</f>
        <v>0.0625</v>
      </c>
      <c r="S24" s="5">
        <v>0.25</v>
      </c>
      <c r="T24" s="5">
        <f t="shared" ref="T24:U24" si="70">6/16</f>
        <v>0.375</v>
      </c>
      <c r="U24" s="5">
        <f t="shared" si="70"/>
        <v>0.375</v>
      </c>
      <c r="V24" s="5">
        <v>0.25</v>
      </c>
      <c r="W24" s="1">
        <v>0.125</v>
      </c>
      <c r="X24" s="1">
        <v>0.25</v>
      </c>
      <c r="Y24" s="5">
        <v>0.5</v>
      </c>
    </row>
    <row r="25">
      <c r="A25" s="1" t="s">
        <v>47</v>
      </c>
      <c r="B25" s="5">
        <v>0.75</v>
      </c>
      <c r="C25" s="1">
        <v>0.0</v>
      </c>
      <c r="D25" s="5">
        <v>0.0</v>
      </c>
      <c r="E25" s="1">
        <v>0.0</v>
      </c>
      <c r="F25" s="3">
        <f>4/16</f>
        <v>0.25</v>
      </c>
      <c r="G25" s="3">
        <f>12/16</f>
        <v>0.75</v>
      </c>
      <c r="H25" s="5">
        <v>0.5</v>
      </c>
      <c r="I25" s="5">
        <v>0.5</v>
      </c>
      <c r="J25" s="3">
        <f>4/16</f>
        <v>0.25</v>
      </c>
      <c r="K25" s="5">
        <v>0.5</v>
      </c>
      <c r="L25" s="1">
        <v>0.0</v>
      </c>
      <c r="M25" s="5">
        <v>0.5</v>
      </c>
      <c r="N25" s="5">
        <v>0.5</v>
      </c>
      <c r="O25" s="1">
        <v>0.0</v>
      </c>
      <c r="P25" s="3">
        <f>4/16</f>
        <v>0.25</v>
      </c>
      <c r="Q25" s="1">
        <v>0.0</v>
      </c>
      <c r="R25" s="3">
        <f>4/16</f>
        <v>0.25</v>
      </c>
      <c r="S25" s="5">
        <v>0.5</v>
      </c>
      <c r="T25" s="5">
        <v>0.75</v>
      </c>
      <c r="U25" s="5">
        <v>0.75</v>
      </c>
      <c r="V25" s="5">
        <v>0.5</v>
      </c>
      <c r="W25" s="5">
        <v>0.25</v>
      </c>
      <c r="X25" s="5">
        <v>0.5</v>
      </c>
      <c r="Y25" s="5">
        <v>1.0</v>
      </c>
      <c r="Z25" s="5"/>
      <c r="AA25" s="5"/>
      <c r="AB25" s="5"/>
    </row>
  </sheetData>
  <drawing r:id="rId1"/>
</worksheet>
</file>